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rv.int.zalog.by\Электронные Торги\Магазин Лидер\1 торги 09.10.26\Товары для женщин\"/>
    </mc:Choice>
  </mc:AlternateContent>
  <xr:revisionPtr revIDLastSave="0" documentId="13_ncr:1_{A1B2CDA5-BCFC-43B2-9843-6DCD435C4C3A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83" i="1" l="1"/>
  <c r="O378" i="1"/>
  <c r="E378" i="1"/>
  <c r="N377" i="1"/>
  <c r="P377" i="1" s="1"/>
  <c r="L377" i="1"/>
  <c r="M377" i="1" s="1"/>
  <c r="H377" i="1"/>
  <c r="G377" i="1"/>
  <c r="M376" i="1"/>
  <c r="N376" i="1" s="1"/>
  <c r="P376" i="1" s="1"/>
  <c r="L376" i="1"/>
  <c r="G376" i="1"/>
  <c r="H376" i="1" s="1"/>
  <c r="N375" i="1"/>
  <c r="P375" i="1" s="1"/>
  <c r="L375" i="1"/>
  <c r="M375" i="1" s="1"/>
  <c r="H375" i="1"/>
  <c r="G375" i="1"/>
  <c r="L374" i="1"/>
  <c r="M374" i="1" s="1"/>
  <c r="N374" i="1" s="1"/>
  <c r="P374" i="1" s="1"/>
  <c r="G374" i="1"/>
  <c r="H374" i="1" s="1"/>
  <c r="L373" i="1"/>
  <c r="M373" i="1" s="1"/>
  <c r="N373" i="1" s="1"/>
  <c r="P373" i="1" s="1"/>
  <c r="G373" i="1"/>
  <c r="H373" i="1" s="1"/>
  <c r="M372" i="1"/>
  <c r="N372" i="1" s="1"/>
  <c r="P372" i="1" s="1"/>
  <c r="L372" i="1"/>
  <c r="G372" i="1"/>
  <c r="H372" i="1" s="1"/>
  <c r="N371" i="1"/>
  <c r="P371" i="1" s="1"/>
  <c r="L371" i="1"/>
  <c r="M371" i="1" s="1"/>
  <c r="H371" i="1"/>
  <c r="G371" i="1"/>
  <c r="N370" i="1"/>
  <c r="P370" i="1" s="1"/>
  <c r="L370" i="1"/>
  <c r="M370" i="1" s="1"/>
  <c r="G370" i="1"/>
  <c r="H370" i="1" s="1"/>
  <c r="L369" i="1"/>
  <c r="M369" i="1" s="1"/>
  <c r="N369" i="1" s="1"/>
  <c r="P369" i="1" s="1"/>
  <c r="G369" i="1"/>
  <c r="H369" i="1" s="1"/>
  <c r="M368" i="1"/>
  <c r="N368" i="1" s="1"/>
  <c r="P368" i="1" s="1"/>
  <c r="L368" i="1"/>
  <c r="G368" i="1"/>
  <c r="H368" i="1" s="1"/>
  <c r="N367" i="1"/>
  <c r="P367" i="1" s="1"/>
  <c r="L367" i="1"/>
  <c r="M367" i="1" s="1"/>
  <c r="H367" i="1"/>
  <c r="G367" i="1"/>
  <c r="L366" i="1"/>
  <c r="M366" i="1" s="1"/>
  <c r="N366" i="1" s="1"/>
  <c r="P366" i="1" s="1"/>
  <c r="G366" i="1"/>
  <c r="H366" i="1" s="1"/>
  <c r="L365" i="1"/>
  <c r="M365" i="1" s="1"/>
  <c r="N365" i="1" s="1"/>
  <c r="P365" i="1" s="1"/>
  <c r="G365" i="1"/>
  <c r="H365" i="1" s="1"/>
  <c r="M364" i="1"/>
  <c r="N364" i="1" s="1"/>
  <c r="P364" i="1" s="1"/>
  <c r="L364" i="1"/>
  <c r="G364" i="1"/>
  <c r="H364" i="1" s="1"/>
  <c r="N363" i="1"/>
  <c r="P363" i="1" s="1"/>
  <c r="L363" i="1"/>
  <c r="M363" i="1" s="1"/>
  <c r="H363" i="1"/>
  <c r="G363" i="1"/>
  <c r="L362" i="1"/>
  <c r="M362" i="1" s="1"/>
  <c r="N362" i="1" s="1"/>
  <c r="P362" i="1" s="1"/>
  <c r="G362" i="1"/>
  <c r="H362" i="1" s="1"/>
  <c r="L361" i="1"/>
  <c r="M361" i="1" s="1"/>
  <c r="N361" i="1" s="1"/>
  <c r="P361" i="1" s="1"/>
  <c r="G361" i="1"/>
  <c r="H361" i="1" s="1"/>
  <c r="M360" i="1"/>
  <c r="N360" i="1" s="1"/>
  <c r="P360" i="1" s="1"/>
  <c r="L360" i="1"/>
  <c r="G360" i="1"/>
  <c r="H360" i="1" s="1"/>
  <c r="N359" i="1"/>
  <c r="P359" i="1" s="1"/>
  <c r="L359" i="1"/>
  <c r="M359" i="1" s="1"/>
  <c r="H359" i="1"/>
  <c r="G359" i="1"/>
  <c r="L358" i="1"/>
  <c r="M358" i="1" s="1"/>
  <c r="N358" i="1" s="1"/>
  <c r="P358" i="1" s="1"/>
  <c r="G358" i="1"/>
  <c r="H358" i="1" s="1"/>
  <c r="L357" i="1"/>
  <c r="M357" i="1" s="1"/>
  <c r="N357" i="1" s="1"/>
  <c r="P357" i="1" s="1"/>
  <c r="G357" i="1"/>
  <c r="H357" i="1" s="1"/>
  <c r="M356" i="1"/>
  <c r="N356" i="1" s="1"/>
  <c r="P356" i="1" s="1"/>
  <c r="L356" i="1"/>
  <c r="G356" i="1"/>
  <c r="H356" i="1" s="1"/>
  <c r="N355" i="1"/>
  <c r="P355" i="1" s="1"/>
  <c r="L355" i="1"/>
  <c r="M355" i="1" s="1"/>
  <c r="H355" i="1"/>
  <c r="G355" i="1"/>
  <c r="L354" i="1"/>
  <c r="M354" i="1" s="1"/>
  <c r="N354" i="1" s="1"/>
  <c r="P354" i="1" s="1"/>
  <c r="G354" i="1"/>
  <c r="H354" i="1" s="1"/>
  <c r="L353" i="1"/>
  <c r="M353" i="1" s="1"/>
  <c r="N353" i="1" s="1"/>
  <c r="P353" i="1" s="1"/>
  <c r="G353" i="1"/>
  <c r="H353" i="1" s="1"/>
  <c r="M352" i="1"/>
  <c r="N352" i="1" s="1"/>
  <c r="P352" i="1" s="1"/>
  <c r="L352" i="1"/>
  <c r="G352" i="1"/>
  <c r="H352" i="1" s="1"/>
  <c r="N351" i="1"/>
  <c r="P351" i="1" s="1"/>
  <c r="L351" i="1"/>
  <c r="M351" i="1" s="1"/>
  <c r="H351" i="1"/>
  <c r="G351" i="1"/>
  <c r="L350" i="1"/>
  <c r="M350" i="1" s="1"/>
  <c r="N350" i="1" s="1"/>
  <c r="P350" i="1" s="1"/>
  <c r="G350" i="1"/>
  <c r="H350" i="1" s="1"/>
  <c r="L349" i="1"/>
  <c r="M349" i="1" s="1"/>
  <c r="N349" i="1" s="1"/>
  <c r="P349" i="1" s="1"/>
  <c r="G349" i="1"/>
  <c r="H349" i="1" s="1"/>
  <c r="M348" i="1"/>
  <c r="N348" i="1" s="1"/>
  <c r="P348" i="1" s="1"/>
  <c r="L348" i="1"/>
  <c r="G348" i="1"/>
  <c r="H348" i="1" s="1"/>
  <c r="N347" i="1"/>
  <c r="P347" i="1" s="1"/>
  <c r="L347" i="1"/>
  <c r="M347" i="1" s="1"/>
  <c r="H347" i="1"/>
  <c r="G347" i="1"/>
  <c r="L346" i="1"/>
  <c r="M346" i="1" s="1"/>
  <c r="N346" i="1" s="1"/>
  <c r="P346" i="1" s="1"/>
  <c r="G346" i="1"/>
  <c r="H346" i="1" s="1"/>
  <c r="L345" i="1"/>
  <c r="M345" i="1" s="1"/>
  <c r="N345" i="1" s="1"/>
  <c r="P345" i="1" s="1"/>
  <c r="G345" i="1"/>
  <c r="H345" i="1" s="1"/>
  <c r="M344" i="1"/>
  <c r="N344" i="1" s="1"/>
  <c r="P344" i="1" s="1"/>
  <c r="L344" i="1"/>
  <c r="G344" i="1"/>
  <c r="H344" i="1" s="1"/>
  <c r="N343" i="1"/>
  <c r="P343" i="1" s="1"/>
  <c r="L343" i="1"/>
  <c r="M343" i="1" s="1"/>
  <c r="H343" i="1"/>
  <c r="G343" i="1"/>
  <c r="L342" i="1"/>
  <c r="M342" i="1" s="1"/>
  <c r="N342" i="1" s="1"/>
  <c r="P342" i="1" s="1"/>
  <c r="G342" i="1"/>
  <c r="H342" i="1" s="1"/>
  <c r="L341" i="1"/>
  <c r="M341" i="1" s="1"/>
  <c r="N341" i="1" s="1"/>
  <c r="P341" i="1" s="1"/>
  <c r="G341" i="1"/>
  <c r="H341" i="1" s="1"/>
  <c r="M340" i="1"/>
  <c r="N340" i="1" s="1"/>
  <c r="P340" i="1" s="1"/>
  <c r="L340" i="1"/>
  <c r="G340" i="1"/>
  <c r="H340" i="1" s="1"/>
  <c r="N339" i="1"/>
  <c r="P339" i="1" s="1"/>
  <c r="L339" i="1"/>
  <c r="M339" i="1" s="1"/>
  <c r="H339" i="1"/>
  <c r="G339" i="1"/>
  <c r="L338" i="1"/>
  <c r="M338" i="1" s="1"/>
  <c r="N338" i="1" s="1"/>
  <c r="P338" i="1" s="1"/>
  <c r="G338" i="1"/>
  <c r="H338" i="1" s="1"/>
  <c r="L337" i="1"/>
  <c r="M337" i="1" s="1"/>
  <c r="N337" i="1" s="1"/>
  <c r="P337" i="1" s="1"/>
  <c r="G337" i="1"/>
  <c r="H337" i="1" s="1"/>
  <c r="M336" i="1"/>
  <c r="N336" i="1" s="1"/>
  <c r="P336" i="1" s="1"/>
  <c r="L336" i="1"/>
  <c r="G336" i="1"/>
  <c r="H336" i="1" s="1"/>
  <c r="N335" i="1"/>
  <c r="P335" i="1" s="1"/>
  <c r="L335" i="1"/>
  <c r="M335" i="1" s="1"/>
  <c r="H335" i="1"/>
  <c r="G335" i="1"/>
  <c r="L334" i="1"/>
  <c r="M334" i="1" s="1"/>
  <c r="N334" i="1" s="1"/>
  <c r="P334" i="1" s="1"/>
  <c r="G334" i="1"/>
  <c r="H334" i="1" s="1"/>
  <c r="L333" i="1"/>
  <c r="M333" i="1" s="1"/>
  <c r="N333" i="1" s="1"/>
  <c r="P333" i="1" s="1"/>
  <c r="G333" i="1"/>
  <c r="H333" i="1" s="1"/>
  <c r="M332" i="1"/>
  <c r="N332" i="1" s="1"/>
  <c r="P332" i="1" s="1"/>
  <c r="L332" i="1"/>
  <c r="G332" i="1"/>
  <c r="H332" i="1" s="1"/>
  <c r="N331" i="1"/>
  <c r="P331" i="1" s="1"/>
  <c r="L331" i="1"/>
  <c r="M331" i="1" s="1"/>
  <c r="H331" i="1"/>
  <c r="G331" i="1"/>
  <c r="L330" i="1"/>
  <c r="M330" i="1" s="1"/>
  <c r="N330" i="1" s="1"/>
  <c r="P330" i="1" s="1"/>
  <c r="G330" i="1"/>
  <c r="H330" i="1" s="1"/>
  <c r="L329" i="1"/>
  <c r="M329" i="1" s="1"/>
  <c r="N329" i="1" s="1"/>
  <c r="P329" i="1" s="1"/>
  <c r="G329" i="1"/>
  <c r="H329" i="1" s="1"/>
  <c r="M328" i="1"/>
  <c r="N328" i="1" s="1"/>
  <c r="P328" i="1" s="1"/>
  <c r="L328" i="1"/>
  <c r="G328" i="1"/>
  <c r="H328" i="1" s="1"/>
  <c r="N327" i="1"/>
  <c r="P327" i="1" s="1"/>
  <c r="L327" i="1"/>
  <c r="M327" i="1" s="1"/>
  <c r="H327" i="1"/>
  <c r="G327" i="1"/>
  <c r="L326" i="1"/>
  <c r="M326" i="1" s="1"/>
  <c r="N326" i="1" s="1"/>
  <c r="P326" i="1" s="1"/>
  <c r="G326" i="1"/>
  <c r="H326" i="1" s="1"/>
  <c r="L325" i="1"/>
  <c r="M325" i="1" s="1"/>
  <c r="N325" i="1" s="1"/>
  <c r="P325" i="1" s="1"/>
  <c r="G325" i="1"/>
  <c r="H325" i="1" s="1"/>
  <c r="M324" i="1"/>
  <c r="N324" i="1" s="1"/>
  <c r="P324" i="1" s="1"/>
  <c r="L324" i="1"/>
  <c r="G324" i="1"/>
  <c r="H324" i="1" s="1"/>
  <c r="N323" i="1"/>
  <c r="P323" i="1" s="1"/>
  <c r="L323" i="1"/>
  <c r="M323" i="1" s="1"/>
  <c r="H323" i="1"/>
  <c r="G323" i="1"/>
  <c r="L322" i="1"/>
  <c r="M322" i="1" s="1"/>
  <c r="N322" i="1" s="1"/>
  <c r="P322" i="1" s="1"/>
  <c r="G322" i="1"/>
  <c r="H322" i="1" s="1"/>
  <c r="M321" i="1"/>
  <c r="N321" i="1" s="1"/>
  <c r="P321" i="1" s="1"/>
  <c r="L321" i="1"/>
  <c r="H321" i="1"/>
  <c r="G321" i="1"/>
  <c r="M320" i="1"/>
  <c r="N320" i="1" s="1"/>
  <c r="P320" i="1" s="1"/>
  <c r="L320" i="1"/>
  <c r="H320" i="1"/>
  <c r="G320" i="1"/>
  <c r="M319" i="1"/>
  <c r="N319" i="1" s="1"/>
  <c r="P319" i="1" s="1"/>
  <c r="L319" i="1"/>
  <c r="H319" i="1"/>
  <c r="G319" i="1"/>
  <c r="M318" i="1"/>
  <c r="N318" i="1" s="1"/>
  <c r="P318" i="1" s="1"/>
  <c r="L318" i="1"/>
  <c r="H318" i="1"/>
  <c r="G318" i="1"/>
  <c r="M317" i="1"/>
  <c r="N317" i="1" s="1"/>
  <c r="P317" i="1" s="1"/>
  <c r="L317" i="1"/>
  <c r="H317" i="1"/>
  <c r="G317" i="1"/>
  <c r="M316" i="1"/>
  <c r="N316" i="1" s="1"/>
  <c r="P316" i="1" s="1"/>
  <c r="L316" i="1"/>
  <c r="H316" i="1"/>
  <c r="G316" i="1"/>
  <c r="P315" i="1"/>
  <c r="M315" i="1"/>
  <c r="N315" i="1" s="1"/>
  <c r="L315" i="1"/>
  <c r="H315" i="1"/>
  <c r="G315" i="1"/>
  <c r="M314" i="1"/>
  <c r="N314" i="1" s="1"/>
  <c r="P314" i="1" s="1"/>
  <c r="L314" i="1"/>
  <c r="H314" i="1"/>
  <c r="G314" i="1"/>
  <c r="M313" i="1"/>
  <c r="N313" i="1" s="1"/>
  <c r="P313" i="1" s="1"/>
  <c r="L313" i="1"/>
  <c r="H313" i="1"/>
  <c r="G313" i="1"/>
  <c r="M312" i="1"/>
  <c r="N312" i="1" s="1"/>
  <c r="P312" i="1" s="1"/>
  <c r="L312" i="1"/>
  <c r="H312" i="1"/>
  <c r="G312" i="1"/>
  <c r="M311" i="1"/>
  <c r="N311" i="1" s="1"/>
  <c r="P311" i="1" s="1"/>
  <c r="L311" i="1"/>
  <c r="H311" i="1"/>
  <c r="G311" i="1"/>
  <c r="M310" i="1"/>
  <c r="N310" i="1" s="1"/>
  <c r="P310" i="1" s="1"/>
  <c r="L310" i="1"/>
  <c r="H310" i="1"/>
  <c r="G310" i="1"/>
  <c r="M309" i="1"/>
  <c r="N309" i="1" s="1"/>
  <c r="P309" i="1" s="1"/>
  <c r="L309" i="1"/>
  <c r="H309" i="1"/>
  <c r="G309" i="1"/>
  <c r="M308" i="1"/>
  <c r="N308" i="1" s="1"/>
  <c r="P308" i="1" s="1"/>
  <c r="L308" i="1"/>
  <c r="H308" i="1"/>
  <c r="G308" i="1"/>
  <c r="P307" i="1"/>
  <c r="M307" i="1"/>
  <c r="N307" i="1" s="1"/>
  <c r="L307" i="1"/>
  <c r="H307" i="1"/>
  <c r="G307" i="1"/>
  <c r="M306" i="1"/>
  <c r="N306" i="1" s="1"/>
  <c r="P306" i="1" s="1"/>
  <c r="L306" i="1"/>
  <c r="H306" i="1"/>
  <c r="G306" i="1"/>
  <c r="M305" i="1"/>
  <c r="N305" i="1" s="1"/>
  <c r="P305" i="1" s="1"/>
  <c r="L305" i="1"/>
  <c r="H305" i="1"/>
  <c r="G305" i="1"/>
  <c r="M304" i="1"/>
  <c r="N304" i="1" s="1"/>
  <c r="P304" i="1" s="1"/>
  <c r="L304" i="1"/>
  <c r="H304" i="1"/>
  <c r="G304" i="1"/>
  <c r="M303" i="1"/>
  <c r="N303" i="1" s="1"/>
  <c r="P303" i="1" s="1"/>
  <c r="L303" i="1"/>
  <c r="H303" i="1"/>
  <c r="G303" i="1"/>
  <c r="M302" i="1"/>
  <c r="N302" i="1" s="1"/>
  <c r="P302" i="1" s="1"/>
  <c r="L302" i="1"/>
  <c r="H302" i="1"/>
  <c r="G302" i="1"/>
  <c r="M301" i="1"/>
  <c r="N301" i="1" s="1"/>
  <c r="P301" i="1" s="1"/>
  <c r="L301" i="1"/>
  <c r="H301" i="1"/>
  <c r="G301" i="1"/>
  <c r="M300" i="1"/>
  <c r="N300" i="1" s="1"/>
  <c r="P300" i="1" s="1"/>
  <c r="L300" i="1"/>
  <c r="H300" i="1"/>
  <c r="G300" i="1"/>
  <c r="P299" i="1"/>
  <c r="M299" i="1"/>
  <c r="N299" i="1" s="1"/>
  <c r="L299" i="1"/>
  <c r="H299" i="1"/>
  <c r="G299" i="1"/>
  <c r="M298" i="1"/>
  <c r="N298" i="1" s="1"/>
  <c r="P298" i="1" s="1"/>
  <c r="L298" i="1"/>
  <c r="H298" i="1"/>
  <c r="G298" i="1"/>
  <c r="M297" i="1"/>
  <c r="N297" i="1" s="1"/>
  <c r="P297" i="1" s="1"/>
  <c r="L297" i="1"/>
  <c r="H297" i="1"/>
  <c r="G297" i="1"/>
  <c r="M296" i="1"/>
  <c r="N296" i="1" s="1"/>
  <c r="P296" i="1" s="1"/>
  <c r="L296" i="1"/>
  <c r="H296" i="1"/>
  <c r="G296" i="1"/>
  <c r="M295" i="1"/>
  <c r="N295" i="1" s="1"/>
  <c r="P295" i="1" s="1"/>
  <c r="L295" i="1"/>
  <c r="H295" i="1"/>
  <c r="G295" i="1"/>
  <c r="M294" i="1"/>
  <c r="N294" i="1" s="1"/>
  <c r="P294" i="1" s="1"/>
  <c r="L294" i="1"/>
  <c r="H294" i="1"/>
  <c r="G294" i="1"/>
  <c r="M293" i="1"/>
  <c r="N293" i="1" s="1"/>
  <c r="P293" i="1" s="1"/>
  <c r="L293" i="1"/>
  <c r="H293" i="1"/>
  <c r="G293" i="1"/>
  <c r="M292" i="1"/>
  <c r="N292" i="1" s="1"/>
  <c r="P292" i="1" s="1"/>
  <c r="L292" i="1"/>
  <c r="H292" i="1"/>
  <c r="G292" i="1"/>
  <c r="P291" i="1"/>
  <c r="M291" i="1"/>
  <c r="N291" i="1" s="1"/>
  <c r="L291" i="1"/>
  <c r="H291" i="1"/>
  <c r="G291" i="1"/>
  <c r="M290" i="1"/>
  <c r="N290" i="1" s="1"/>
  <c r="P290" i="1" s="1"/>
  <c r="L290" i="1"/>
  <c r="H290" i="1"/>
  <c r="G290" i="1"/>
  <c r="M289" i="1"/>
  <c r="N289" i="1" s="1"/>
  <c r="P289" i="1" s="1"/>
  <c r="L289" i="1"/>
  <c r="H289" i="1"/>
  <c r="G289" i="1"/>
  <c r="M288" i="1"/>
  <c r="N288" i="1" s="1"/>
  <c r="P288" i="1" s="1"/>
  <c r="L288" i="1"/>
  <c r="H288" i="1"/>
  <c r="G288" i="1"/>
  <c r="M287" i="1"/>
  <c r="N287" i="1" s="1"/>
  <c r="P287" i="1" s="1"/>
  <c r="L287" i="1"/>
  <c r="H287" i="1"/>
  <c r="G287" i="1"/>
  <c r="M286" i="1"/>
  <c r="N286" i="1" s="1"/>
  <c r="P286" i="1" s="1"/>
  <c r="L286" i="1"/>
  <c r="H286" i="1"/>
  <c r="G286" i="1"/>
  <c r="M285" i="1"/>
  <c r="N285" i="1" s="1"/>
  <c r="P285" i="1" s="1"/>
  <c r="L285" i="1"/>
  <c r="H285" i="1"/>
  <c r="G285" i="1"/>
  <c r="M284" i="1"/>
  <c r="N284" i="1" s="1"/>
  <c r="P284" i="1" s="1"/>
  <c r="L284" i="1"/>
  <c r="H284" i="1"/>
  <c r="G284" i="1"/>
  <c r="P283" i="1"/>
  <c r="M283" i="1"/>
  <c r="N283" i="1" s="1"/>
  <c r="L283" i="1"/>
  <c r="H283" i="1"/>
  <c r="G283" i="1"/>
  <c r="L282" i="1"/>
  <c r="M282" i="1" s="1"/>
  <c r="N282" i="1" s="1"/>
  <c r="P282" i="1" s="1"/>
  <c r="H282" i="1"/>
  <c r="G282" i="1"/>
  <c r="N281" i="1"/>
  <c r="P281" i="1" s="1"/>
  <c r="M281" i="1"/>
  <c r="L281" i="1"/>
  <c r="G281" i="1"/>
  <c r="H281" i="1" s="1"/>
  <c r="L280" i="1"/>
  <c r="M280" i="1" s="1"/>
  <c r="N280" i="1" s="1"/>
  <c r="P280" i="1" s="1"/>
  <c r="H280" i="1"/>
  <c r="G280" i="1"/>
  <c r="M279" i="1"/>
  <c r="N279" i="1" s="1"/>
  <c r="P279" i="1" s="1"/>
  <c r="L279" i="1"/>
  <c r="G279" i="1"/>
  <c r="H279" i="1" s="1"/>
  <c r="L278" i="1"/>
  <c r="M278" i="1" s="1"/>
  <c r="N278" i="1" s="1"/>
  <c r="P278" i="1" s="1"/>
  <c r="H278" i="1"/>
  <c r="G278" i="1"/>
  <c r="M277" i="1"/>
  <c r="N277" i="1" s="1"/>
  <c r="P277" i="1" s="1"/>
  <c r="L277" i="1"/>
  <c r="G277" i="1"/>
  <c r="H277" i="1" s="1"/>
  <c r="M276" i="1"/>
  <c r="N276" i="1" s="1"/>
  <c r="P276" i="1" s="1"/>
  <c r="L276" i="1"/>
  <c r="H276" i="1"/>
  <c r="G276" i="1"/>
  <c r="M275" i="1"/>
  <c r="N275" i="1" s="1"/>
  <c r="P275" i="1" s="1"/>
  <c r="L275" i="1"/>
  <c r="H275" i="1"/>
  <c r="G275" i="1"/>
  <c r="L274" i="1"/>
  <c r="M274" i="1" s="1"/>
  <c r="N274" i="1" s="1"/>
  <c r="P274" i="1" s="1"/>
  <c r="H274" i="1"/>
  <c r="G274" i="1"/>
  <c r="N273" i="1"/>
  <c r="P273" i="1" s="1"/>
  <c r="M273" i="1"/>
  <c r="L273" i="1"/>
  <c r="G273" i="1"/>
  <c r="H273" i="1" s="1"/>
  <c r="L272" i="1"/>
  <c r="M272" i="1" s="1"/>
  <c r="N272" i="1" s="1"/>
  <c r="P272" i="1" s="1"/>
  <c r="H272" i="1"/>
  <c r="G272" i="1"/>
  <c r="M271" i="1"/>
  <c r="N271" i="1" s="1"/>
  <c r="P271" i="1" s="1"/>
  <c r="L271" i="1"/>
  <c r="G271" i="1"/>
  <c r="H271" i="1" s="1"/>
  <c r="P270" i="1"/>
  <c r="L270" i="1"/>
  <c r="M270" i="1" s="1"/>
  <c r="N270" i="1" s="1"/>
  <c r="H270" i="1"/>
  <c r="G270" i="1"/>
  <c r="M269" i="1"/>
  <c r="N269" i="1" s="1"/>
  <c r="P269" i="1" s="1"/>
  <c r="L269" i="1"/>
  <c r="G269" i="1"/>
  <c r="H269" i="1" s="1"/>
  <c r="M268" i="1"/>
  <c r="N268" i="1" s="1"/>
  <c r="P268" i="1" s="1"/>
  <c r="L268" i="1"/>
  <c r="H268" i="1"/>
  <c r="G268" i="1"/>
  <c r="M267" i="1"/>
  <c r="N267" i="1" s="1"/>
  <c r="P267" i="1" s="1"/>
  <c r="L267" i="1"/>
  <c r="H267" i="1"/>
  <c r="G267" i="1"/>
  <c r="L266" i="1"/>
  <c r="M266" i="1" s="1"/>
  <c r="N266" i="1" s="1"/>
  <c r="P266" i="1" s="1"/>
  <c r="H266" i="1"/>
  <c r="G266" i="1"/>
  <c r="N265" i="1"/>
  <c r="P265" i="1" s="1"/>
  <c r="M265" i="1"/>
  <c r="L265" i="1"/>
  <c r="G265" i="1"/>
  <c r="H265" i="1" s="1"/>
  <c r="L264" i="1"/>
  <c r="M264" i="1" s="1"/>
  <c r="N264" i="1" s="1"/>
  <c r="P264" i="1" s="1"/>
  <c r="H264" i="1"/>
  <c r="G264" i="1"/>
  <c r="M263" i="1"/>
  <c r="N263" i="1" s="1"/>
  <c r="P263" i="1" s="1"/>
  <c r="L263" i="1"/>
  <c r="G263" i="1"/>
  <c r="H263" i="1" s="1"/>
  <c r="P262" i="1"/>
  <c r="L262" i="1"/>
  <c r="M262" i="1" s="1"/>
  <c r="N262" i="1" s="1"/>
  <c r="H262" i="1"/>
  <c r="G262" i="1"/>
  <c r="M261" i="1"/>
  <c r="N261" i="1" s="1"/>
  <c r="P261" i="1" s="1"/>
  <c r="L261" i="1"/>
  <c r="G261" i="1"/>
  <c r="H261" i="1" s="1"/>
  <c r="M260" i="1"/>
  <c r="N260" i="1" s="1"/>
  <c r="P260" i="1" s="1"/>
  <c r="L260" i="1"/>
  <c r="H260" i="1"/>
  <c r="G260" i="1"/>
  <c r="P259" i="1"/>
  <c r="M259" i="1"/>
  <c r="N259" i="1" s="1"/>
  <c r="L259" i="1"/>
  <c r="H259" i="1"/>
  <c r="G259" i="1"/>
  <c r="L258" i="1"/>
  <c r="M258" i="1" s="1"/>
  <c r="N258" i="1" s="1"/>
  <c r="P258" i="1" s="1"/>
  <c r="H258" i="1"/>
  <c r="G258" i="1"/>
  <c r="N257" i="1"/>
  <c r="P257" i="1" s="1"/>
  <c r="M257" i="1"/>
  <c r="L257" i="1"/>
  <c r="G257" i="1"/>
  <c r="H257" i="1" s="1"/>
  <c r="L256" i="1"/>
  <c r="M256" i="1" s="1"/>
  <c r="N256" i="1" s="1"/>
  <c r="P256" i="1" s="1"/>
  <c r="H256" i="1"/>
  <c r="G256" i="1"/>
  <c r="M255" i="1"/>
  <c r="N255" i="1" s="1"/>
  <c r="P255" i="1" s="1"/>
  <c r="L255" i="1"/>
  <c r="G255" i="1"/>
  <c r="H255" i="1" s="1"/>
  <c r="L254" i="1"/>
  <c r="M254" i="1" s="1"/>
  <c r="N254" i="1" s="1"/>
  <c r="P254" i="1" s="1"/>
  <c r="H254" i="1"/>
  <c r="G254" i="1"/>
  <c r="M253" i="1"/>
  <c r="N253" i="1" s="1"/>
  <c r="P253" i="1" s="1"/>
  <c r="L253" i="1"/>
  <c r="G253" i="1"/>
  <c r="H253" i="1" s="1"/>
  <c r="M252" i="1"/>
  <c r="N252" i="1" s="1"/>
  <c r="P252" i="1" s="1"/>
  <c r="L252" i="1"/>
  <c r="H252" i="1"/>
  <c r="G252" i="1"/>
  <c r="P251" i="1"/>
  <c r="M251" i="1"/>
  <c r="N251" i="1" s="1"/>
  <c r="L251" i="1"/>
  <c r="H251" i="1"/>
  <c r="G251" i="1"/>
  <c r="L250" i="1"/>
  <c r="M250" i="1" s="1"/>
  <c r="N250" i="1" s="1"/>
  <c r="P250" i="1" s="1"/>
  <c r="H250" i="1"/>
  <c r="G250" i="1"/>
  <c r="N249" i="1"/>
  <c r="P249" i="1" s="1"/>
  <c r="M249" i="1"/>
  <c r="L249" i="1"/>
  <c r="G249" i="1"/>
  <c r="H249" i="1" s="1"/>
  <c r="L248" i="1"/>
  <c r="M248" i="1" s="1"/>
  <c r="N248" i="1" s="1"/>
  <c r="P248" i="1" s="1"/>
  <c r="H248" i="1"/>
  <c r="G248" i="1"/>
  <c r="M247" i="1"/>
  <c r="N247" i="1" s="1"/>
  <c r="P247" i="1" s="1"/>
  <c r="L247" i="1"/>
  <c r="G247" i="1"/>
  <c r="H247" i="1" s="1"/>
  <c r="L246" i="1"/>
  <c r="M246" i="1" s="1"/>
  <c r="N246" i="1" s="1"/>
  <c r="P246" i="1" s="1"/>
  <c r="H246" i="1"/>
  <c r="G246" i="1"/>
  <c r="M245" i="1"/>
  <c r="N245" i="1" s="1"/>
  <c r="P245" i="1" s="1"/>
  <c r="L245" i="1"/>
  <c r="G245" i="1"/>
  <c r="H245" i="1" s="1"/>
  <c r="M244" i="1"/>
  <c r="N244" i="1" s="1"/>
  <c r="P244" i="1" s="1"/>
  <c r="L244" i="1"/>
  <c r="H244" i="1"/>
  <c r="G244" i="1"/>
  <c r="P243" i="1"/>
  <c r="M243" i="1"/>
  <c r="N243" i="1" s="1"/>
  <c r="L243" i="1"/>
  <c r="H243" i="1"/>
  <c r="G243" i="1"/>
  <c r="L242" i="1"/>
  <c r="M242" i="1" s="1"/>
  <c r="N242" i="1" s="1"/>
  <c r="P242" i="1" s="1"/>
  <c r="H242" i="1"/>
  <c r="G242" i="1"/>
  <c r="N241" i="1"/>
  <c r="P241" i="1" s="1"/>
  <c r="M241" i="1"/>
  <c r="L241" i="1"/>
  <c r="G241" i="1"/>
  <c r="H241" i="1" s="1"/>
  <c r="L240" i="1"/>
  <c r="M240" i="1" s="1"/>
  <c r="N240" i="1" s="1"/>
  <c r="P240" i="1" s="1"/>
  <c r="H240" i="1"/>
  <c r="G240" i="1"/>
  <c r="M239" i="1"/>
  <c r="N239" i="1" s="1"/>
  <c r="P239" i="1" s="1"/>
  <c r="L239" i="1"/>
  <c r="G239" i="1"/>
  <c r="H239" i="1" s="1"/>
  <c r="P238" i="1"/>
  <c r="L238" i="1"/>
  <c r="M238" i="1" s="1"/>
  <c r="N238" i="1" s="1"/>
  <c r="H238" i="1"/>
  <c r="G238" i="1"/>
  <c r="M237" i="1"/>
  <c r="N237" i="1" s="1"/>
  <c r="P237" i="1" s="1"/>
  <c r="L237" i="1"/>
  <c r="G237" i="1"/>
  <c r="H237" i="1" s="1"/>
  <c r="M236" i="1"/>
  <c r="N236" i="1" s="1"/>
  <c r="P236" i="1" s="1"/>
  <c r="L236" i="1"/>
  <c r="H236" i="1"/>
  <c r="G236" i="1"/>
  <c r="M235" i="1"/>
  <c r="N235" i="1" s="1"/>
  <c r="P235" i="1" s="1"/>
  <c r="L235" i="1"/>
  <c r="H235" i="1"/>
  <c r="G235" i="1"/>
  <c r="L234" i="1"/>
  <c r="M234" i="1" s="1"/>
  <c r="N234" i="1" s="1"/>
  <c r="P234" i="1" s="1"/>
  <c r="H234" i="1"/>
  <c r="G234" i="1"/>
  <c r="N233" i="1"/>
  <c r="P233" i="1" s="1"/>
  <c r="M233" i="1"/>
  <c r="L233" i="1"/>
  <c r="G233" i="1"/>
  <c r="H233" i="1" s="1"/>
  <c r="L232" i="1"/>
  <c r="M232" i="1" s="1"/>
  <c r="N232" i="1" s="1"/>
  <c r="P232" i="1" s="1"/>
  <c r="H232" i="1"/>
  <c r="G232" i="1"/>
  <c r="M231" i="1"/>
  <c r="N231" i="1" s="1"/>
  <c r="P231" i="1" s="1"/>
  <c r="L231" i="1"/>
  <c r="G231" i="1"/>
  <c r="H231" i="1" s="1"/>
  <c r="L230" i="1"/>
  <c r="M230" i="1" s="1"/>
  <c r="N230" i="1" s="1"/>
  <c r="P230" i="1" s="1"/>
  <c r="H230" i="1"/>
  <c r="G230" i="1"/>
  <c r="M229" i="1"/>
  <c r="N229" i="1" s="1"/>
  <c r="P229" i="1" s="1"/>
  <c r="L229" i="1"/>
  <c r="G229" i="1"/>
  <c r="H229" i="1" s="1"/>
  <c r="M228" i="1"/>
  <c r="N228" i="1" s="1"/>
  <c r="P228" i="1" s="1"/>
  <c r="L228" i="1"/>
  <c r="H228" i="1"/>
  <c r="G228" i="1"/>
  <c r="P227" i="1"/>
  <c r="M227" i="1"/>
  <c r="N227" i="1" s="1"/>
  <c r="L227" i="1"/>
  <c r="H227" i="1"/>
  <c r="G227" i="1"/>
  <c r="L226" i="1"/>
  <c r="M226" i="1" s="1"/>
  <c r="N226" i="1" s="1"/>
  <c r="P226" i="1" s="1"/>
  <c r="H226" i="1"/>
  <c r="G226" i="1"/>
  <c r="N225" i="1"/>
  <c r="P225" i="1" s="1"/>
  <c r="M225" i="1"/>
  <c r="L225" i="1"/>
  <c r="G225" i="1"/>
  <c r="H225" i="1" s="1"/>
  <c r="L224" i="1"/>
  <c r="M224" i="1" s="1"/>
  <c r="N224" i="1" s="1"/>
  <c r="P224" i="1" s="1"/>
  <c r="H224" i="1"/>
  <c r="G224" i="1"/>
  <c r="M223" i="1"/>
  <c r="N223" i="1" s="1"/>
  <c r="P223" i="1" s="1"/>
  <c r="L223" i="1"/>
  <c r="G223" i="1"/>
  <c r="H223" i="1" s="1"/>
  <c r="L222" i="1"/>
  <c r="M222" i="1" s="1"/>
  <c r="N222" i="1" s="1"/>
  <c r="P222" i="1" s="1"/>
  <c r="G222" i="1"/>
  <c r="H222" i="1" s="1"/>
  <c r="L221" i="1"/>
  <c r="M221" i="1" s="1"/>
  <c r="N221" i="1" s="1"/>
  <c r="P221" i="1" s="1"/>
  <c r="G221" i="1"/>
  <c r="H221" i="1" s="1"/>
  <c r="L220" i="1"/>
  <c r="M220" i="1" s="1"/>
  <c r="N220" i="1" s="1"/>
  <c r="P220" i="1" s="1"/>
  <c r="G220" i="1"/>
  <c r="H220" i="1" s="1"/>
  <c r="L219" i="1"/>
  <c r="M219" i="1" s="1"/>
  <c r="N219" i="1" s="1"/>
  <c r="P219" i="1" s="1"/>
  <c r="G219" i="1"/>
  <c r="H219" i="1" s="1"/>
  <c r="N218" i="1"/>
  <c r="P218" i="1" s="1"/>
  <c r="L218" i="1"/>
  <c r="M218" i="1" s="1"/>
  <c r="G218" i="1"/>
  <c r="H218" i="1" s="1"/>
  <c r="L217" i="1"/>
  <c r="M217" i="1" s="1"/>
  <c r="N217" i="1" s="1"/>
  <c r="P217" i="1" s="1"/>
  <c r="G217" i="1"/>
  <c r="H217" i="1" s="1"/>
  <c r="N216" i="1"/>
  <c r="P216" i="1" s="1"/>
  <c r="L216" i="1"/>
  <c r="M216" i="1" s="1"/>
  <c r="G216" i="1"/>
  <c r="H216" i="1" s="1"/>
  <c r="L215" i="1"/>
  <c r="M215" i="1" s="1"/>
  <c r="N215" i="1" s="1"/>
  <c r="P215" i="1" s="1"/>
  <c r="G215" i="1"/>
  <c r="H215" i="1" s="1"/>
  <c r="L214" i="1"/>
  <c r="M214" i="1" s="1"/>
  <c r="N214" i="1" s="1"/>
  <c r="P214" i="1" s="1"/>
  <c r="G214" i="1"/>
  <c r="H214" i="1" s="1"/>
  <c r="L213" i="1"/>
  <c r="M213" i="1" s="1"/>
  <c r="N213" i="1" s="1"/>
  <c r="P213" i="1" s="1"/>
  <c r="G213" i="1"/>
  <c r="H213" i="1" s="1"/>
  <c r="L212" i="1"/>
  <c r="M212" i="1" s="1"/>
  <c r="N212" i="1" s="1"/>
  <c r="P212" i="1" s="1"/>
  <c r="G212" i="1"/>
  <c r="H212" i="1" s="1"/>
  <c r="L211" i="1"/>
  <c r="M211" i="1" s="1"/>
  <c r="N211" i="1" s="1"/>
  <c r="P211" i="1" s="1"/>
  <c r="G211" i="1"/>
  <c r="H211" i="1" s="1"/>
  <c r="N210" i="1"/>
  <c r="P210" i="1" s="1"/>
  <c r="L210" i="1"/>
  <c r="M210" i="1" s="1"/>
  <c r="G210" i="1"/>
  <c r="H210" i="1" s="1"/>
  <c r="L209" i="1"/>
  <c r="M209" i="1" s="1"/>
  <c r="N209" i="1" s="1"/>
  <c r="P209" i="1" s="1"/>
  <c r="G209" i="1"/>
  <c r="H209" i="1" s="1"/>
  <c r="N208" i="1"/>
  <c r="P208" i="1" s="1"/>
  <c r="L208" i="1"/>
  <c r="M208" i="1" s="1"/>
  <c r="G208" i="1"/>
  <c r="H208" i="1" s="1"/>
  <c r="L207" i="1"/>
  <c r="M207" i="1" s="1"/>
  <c r="N207" i="1" s="1"/>
  <c r="P207" i="1" s="1"/>
  <c r="G207" i="1"/>
  <c r="H207" i="1" s="1"/>
  <c r="L206" i="1"/>
  <c r="M206" i="1" s="1"/>
  <c r="N206" i="1" s="1"/>
  <c r="P206" i="1" s="1"/>
  <c r="G206" i="1"/>
  <c r="H206" i="1" s="1"/>
  <c r="L205" i="1"/>
  <c r="M205" i="1" s="1"/>
  <c r="N205" i="1" s="1"/>
  <c r="P205" i="1" s="1"/>
  <c r="G205" i="1"/>
  <c r="H205" i="1" s="1"/>
  <c r="L204" i="1"/>
  <c r="M204" i="1" s="1"/>
  <c r="N204" i="1" s="1"/>
  <c r="P204" i="1" s="1"/>
  <c r="G204" i="1"/>
  <c r="H204" i="1" s="1"/>
  <c r="L203" i="1"/>
  <c r="M203" i="1" s="1"/>
  <c r="N203" i="1" s="1"/>
  <c r="P203" i="1" s="1"/>
  <c r="G203" i="1"/>
  <c r="H203" i="1" s="1"/>
  <c r="P202" i="1"/>
  <c r="N202" i="1"/>
  <c r="L202" i="1"/>
  <c r="M202" i="1" s="1"/>
  <c r="G202" i="1"/>
  <c r="H202" i="1" s="1"/>
  <c r="M201" i="1"/>
  <c r="N201" i="1" s="1"/>
  <c r="P201" i="1" s="1"/>
  <c r="L201" i="1"/>
  <c r="G201" i="1"/>
  <c r="H201" i="1" s="1"/>
  <c r="P200" i="1"/>
  <c r="N200" i="1"/>
  <c r="L200" i="1"/>
  <c r="M200" i="1" s="1"/>
  <c r="G200" i="1"/>
  <c r="H200" i="1" s="1"/>
  <c r="N199" i="1"/>
  <c r="P199" i="1" s="1"/>
  <c r="M199" i="1"/>
  <c r="L199" i="1"/>
  <c r="G199" i="1"/>
  <c r="H199" i="1" s="1"/>
  <c r="P198" i="1"/>
  <c r="N198" i="1"/>
  <c r="L198" i="1"/>
  <c r="M198" i="1" s="1"/>
  <c r="H198" i="1"/>
  <c r="G198" i="1"/>
  <c r="L197" i="1"/>
  <c r="M197" i="1" s="1"/>
  <c r="N197" i="1" s="1"/>
  <c r="P197" i="1" s="1"/>
  <c r="G197" i="1"/>
  <c r="H197" i="1" s="1"/>
  <c r="L196" i="1"/>
  <c r="M196" i="1" s="1"/>
  <c r="N196" i="1" s="1"/>
  <c r="P196" i="1" s="1"/>
  <c r="H196" i="1"/>
  <c r="G196" i="1"/>
  <c r="M195" i="1"/>
  <c r="N195" i="1" s="1"/>
  <c r="P195" i="1" s="1"/>
  <c r="L195" i="1"/>
  <c r="G195" i="1"/>
  <c r="H195" i="1" s="1"/>
  <c r="N194" i="1"/>
  <c r="P194" i="1" s="1"/>
  <c r="L194" i="1"/>
  <c r="M194" i="1" s="1"/>
  <c r="H194" i="1"/>
  <c r="G194" i="1"/>
  <c r="N193" i="1"/>
  <c r="P193" i="1" s="1"/>
  <c r="M193" i="1"/>
  <c r="L193" i="1"/>
  <c r="G193" i="1"/>
  <c r="H193" i="1" s="1"/>
  <c r="P192" i="1"/>
  <c r="N192" i="1"/>
  <c r="L192" i="1"/>
  <c r="M192" i="1" s="1"/>
  <c r="G192" i="1"/>
  <c r="H192" i="1" s="1"/>
  <c r="N191" i="1"/>
  <c r="P191" i="1" s="1"/>
  <c r="M191" i="1"/>
  <c r="L191" i="1"/>
  <c r="G191" i="1"/>
  <c r="H191" i="1" s="1"/>
  <c r="P190" i="1"/>
  <c r="N190" i="1"/>
  <c r="L190" i="1"/>
  <c r="M190" i="1" s="1"/>
  <c r="H190" i="1"/>
  <c r="G190" i="1"/>
  <c r="L189" i="1"/>
  <c r="M189" i="1" s="1"/>
  <c r="N189" i="1" s="1"/>
  <c r="P189" i="1" s="1"/>
  <c r="G189" i="1"/>
  <c r="H189" i="1" s="1"/>
  <c r="L188" i="1"/>
  <c r="M188" i="1" s="1"/>
  <c r="N188" i="1" s="1"/>
  <c r="P188" i="1" s="1"/>
  <c r="H188" i="1"/>
  <c r="G188" i="1"/>
  <c r="M187" i="1"/>
  <c r="N187" i="1" s="1"/>
  <c r="P187" i="1" s="1"/>
  <c r="L187" i="1"/>
  <c r="G187" i="1"/>
  <c r="H187" i="1" s="1"/>
  <c r="N186" i="1"/>
  <c r="P186" i="1" s="1"/>
  <c r="L186" i="1"/>
  <c r="M186" i="1" s="1"/>
  <c r="H186" i="1"/>
  <c r="G186" i="1"/>
  <c r="N185" i="1"/>
  <c r="P185" i="1" s="1"/>
  <c r="M185" i="1"/>
  <c r="L185" i="1"/>
  <c r="G185" i="1"/>
  <c r="H185" i="1" s="1"/>
  <c r="P184" i="1"/>
  <c r="N184" i="1"/>
  <c r="L184" i="1"/>
  <c r="M184" i="1" s="1"/>
  <c r="G184" i="1"/>
  <c r="H184" i="1" s="1"/>
  <c r="N183" i="1"/>
  <c r="P183" i="1" s="1"/>
  <c r="M183" i="1"/>
  <c r="L183" i="1"/>
  <c r="G183" i="1"/>
  <c r="H183" i="1" s="1"/>
  <c r="P182" i="1"/>
  <c r="N182" i="1"/>
  <c r="L182" i="1"/>
  <c r="M182" i="1" s="1"/>
  <c r="H182" i="1"/>
  <c r="G182" i="1"/>
  <c r="L181" i="1"/>
  <c r="M181" i="1" s="1"/>
  <c r="N181" i="1" s="1"/>
  <c r="P181" i="1" s="1"/>
  <c r="G181" i="1"/>
  <c r="H181" i="1" s="1"/>
  <c r="L180" i="1"/>
  <c r="M180" i="1" s="1"/>
  <c r="N180" i="1" s="1"/>
  <c r="P180" i="1" s="1"/>
  <c r="H180" i="1"/>
  <c r="G180" i="1"/>
  <c r="M179" i="1"/>
  <c r="N179" i="1" s="1"/>
  <c r="P179" i="1" s="1"/>
  <c r="L179" i="1"/>
  <c r="G179" i="1"/>
  <c r="H179" i="1" s="1"/>
  <c r="N178" i="1"/>
  <c r="P178" i="1" s="1"/>
  <c r="L178" i="1"/>
  <c r="M178" i="1" s="1"/>
  <c r="H178" i="1"/>
  <c r="G178" i="1"/>
  <c r="N177" i="1"/>
  <c r="P177" i="1" s="1"/>
  <c r="M177" i="1"/>
  <c r="L177" i="1"/>
  <c r="G177" i="1"/>
  <c r="H177" i="1" s="1"/>
  <c r="P176" i="1"/>
  <c r="N176" i="1"/>
  <c r="L176" i="1"/>
  <c r="M176" i="1" s="1"/>
  <c r="G176" i="1"/>
  <c r="H176" i="1" s="1"/>
  <c r="N175" i="1"/>
  <c r="P175" i="1" s="1"/>
  <c r="M175" i="1"/>
  <c r="L175" i="1"/>
  <c r="G175" i="1"/>
  <c r="H175" i="1" s="1"/>
  <c r="P174" i="1"/>
  <c r="N174" i="1"/>
  <c r="L174" i="1"/>
  <c r="M174" i="1" s="1"/>
  <c r="H174" i="1"/>
  <c r="G174" i="1"/>
  <c r="L173" i="1"/>
  <c r="M173" i="1" s="1"/>
  <c r="N173" i="1" s="1"/>
  <c r="P173" i="1" s="1"/>
  <c r="G173" i="1"/>
  <c r="H173" i="1" s="1"/>
  <c r="L172" i="1"/>
  <c r="M172" i="1" s="1"/>
  <c r="N172" i="1" s="1"/>
  <c r="P172" i="1" s="1"/>
  <c r="H172" i="1"/>
  <c r="G172" i="1"/>
  <c r="M171" i="1"/>
  <c r="N171" i="1" s="1"/>
  <c r="P171" i="1" s="1"/>
  <c r="L171" i="1"/>
  <c r="G171" i="1"/>
  <c r="H171" i="1" s="1"/>
  <c r="N170" i="1"/>
  <c r="P170" i="1" s="1"/>
  <c r="L170" i="1"/>
  <c r="M170" i="1" s="1"/>
  <c r="H170" i="1"/>
  <c r="G170" i="1"/>
  <c r="N169" i="1"/>
  <c r="P169" i="1" s="1"/>
  <c r="M169" i="1"/>
  <c r="L169" i="1"/>
  <c r="G169" i="1"/>
  <c r="H169" i="1" s="1"/>
  <c r="P168" i="1"/>
  <c r="N168" i="1"/>
  <c r="L168" i="1"/>
  <c r="M168" i="1" s="1"/>
  <c r="G168" i="1"/>
  <c r="H168" i="1" s="1"/>
  <c r="N167" i="1"/>
  <c r="P167" i="1" s="1"/>
  <c r="M167" i="1"/>
  <c r="L167" i="1"/>
  <c r="G167" i="1"/>
  <c r="H167" i="1" s="1"/>
  <c r="P166" i="1"/>
  <c r="N166" i="1"/>
  <c r="L166" i="1"/>
  <c r="M166" i="1" s="1"/>
  <c r="H166" i="1"/>
  <c r="G166" i="1"/>
  <c r="L165" i="1"/>
  <c r="M165" i="1" s="1"/>
  <c r="N165" i="1" s="1"/>
  <c r="P165" i="1" s="1"/>
  <c r="G165" i="1"/>
  <c r="H165" i="1" s="1"/>
  <c r="L164" i="1"/>
  <c r="M164" i="1" s="1"/>
  <c r="N164" i="1" s="1"/>
  <c r="P164" i="1" s="1"/>
  <c r="H164" i="1"/>
  <c r="G164" i="1"/>
  <c r="M163" i="1"/>
  <c r="N163" i="1" s="1"/>
  <c r="P163" i="1" s="1"/>
  <c r="L163" i="1"/>
  <c r="G163" i="1"/>
  <c r="H163" i="1" s="1"/>
  <c r="N162" i="1"/>
  <c r="P162" i="1" s="1"/>
  <c r="L162" i="1"/>
  <c r="M162" i="1" s="1"/>
  <c r="H162" i="1"/>
  <c r="G162" i="1"/>
  <c r="N161" i="1"/>
  <c r="P161" i="1" s="1"/>
  <c r="M161" i="1"/>
  <c r="L161" i="1"/>
  <c r="G161" i="1"/>
  <c r="H161" i="1" s="1"/>
  <c r="P160" i="1"/>
  <c r="N160" i="1"/>
  <c r="L160" i="1"/>
  <c r="M160" i="1" s="1"/>
  <c r="G160" i="1"/>
  <c r="H160" i="1" s="1"/>
  <c r="N159" i="1"/>
  <c r="P159" i="1" s="1"/>
  <c r="M159" i="1"/>
  <c r="L159" i="1"/>
  <c r="G159" i="1"/>
  <c r="H159" i="1" s="1"/>
  <c r="P158" i="1"/>
  <c r="N158" i="1"/>
  <c r="L158" i="1"/>
  <c r="M158" i="1" s="1"/>
  <c r="H158" i="1"/>
  <c r="G158" i="1"/>
  <c r="L157" i="1"/>
  <c r="M157" i="1" s="1"/>
  <c r="N157" i="1" s="1"/>
  <c r="P157" i="1" s="1"/>
  <c r="G157" i="1"/>
  <c r="H157" i="1" s="1"/>
  <c r="L156" i="1"/>
  <c r="M156" i="1" s="1"/>
  <c r="N156" i="1" s="1"/>
  <c r="P156" i="1" s="1"/>
  <c r="H156" i="1"/>
  <c r="G156" i="1"/>
  <c r="M155" i="1"/>
  <c r="N155" i="1" s="1"/>
  <c r="P155" i="1" s="1"/>
  <c r="L155" i="1"/>
  <c r="G155" i="1"/>
  <c r="H155" i="1" s="1"/>
  <c r="N154" i="1"/>
  <c r="P154" i="1" s="1"/>
  <c r="L154" i="1"/>
  <c r="M154" i="1" s="1"/>
  <c r="H154" i="1"/>
  <c r="G154" i="1"/>
  <c r="N153" i="1"/>
  <c r="P153" i="1" s="1"/>
  <c r="M153" i="1"/>
  <c r="L153" i="1"/>
  <c r="G153" i="1"/>
  <c r="H153" i="1" s="1"/>
  <c r="P152" i="1"/>
  <c r="N152" i="1"/>
  <c r="L152" i="1"/>
  <c r="M152" i="1" s="1"/>
  <c r="G152" i="1"/>
  <c r="H152" i="1" s="1"/>
  <c r="N151" i="1"/>
  <c r="P151" i="1" s="1"/>
  <c r="M151" i="1"/>
  <c r="L151" i="1"/>
  <c r="G151" i="1"/>
  <c r="H151" i="1" s="1"/>
  <c r="P150" i="1"/>
  <c r="N150" i="1"/>
  <c r="L150" i="1"/>
  <c r="M150" i="1" s="1"/>
  <c r="H150" i="1"/>
  <c r="G150" i="1"/>
  <c r="L149" i="1"/>
  <c r="M149" i="1" s="1"/>
  <c r="N149" i="1" s="1"/>
  <c r="P149" i="1" s="1"/>
  <c r="G149" i="1"/>
  <c r="H149" i="1" s="1"/>
  <c r="L148" i="1"/>
  <c r="M148" i="1" s="1"/>
  <c r="N148" i="1" s="1"/>
  <c r="P148" i="1" s="1"/>
  <c r="H148" i="1"/>
  <c r="G148" i="1"/>
  <c r="M147" i="1"/>
  <c r="N147" i="1" s="1"/>
  <c r="P147" i="1" s="1"/>
  <c r="L147" i="1"/>
  <c r="G147" i="1"/>
  <c r="H147" i="1" s="1"/>
  <c r="N146" i="1"/>
  <c r="P146" i="1" s="1"/>
  <c r="L146" i="1"/>
  <c r="M146" i="1" s="1"/>
  <c r="H146" i="1"/>
  <c r="G146" i="1"/>
  <c r="N145" i="1"/>
  <c r="P145" i="1" s="1"/>
  <c r="M145" i="1"/>
  <c r="L145" i="1"/>
  <c r="G145" i="1"/>
  <c r="H145" i="1" s="1"/>
  <c r="P144" i="1"/>
  <c r="N144" i="1"/>
  <c r="L144" i="1"/>
  <c r="M144" i="1" s="1"/>
  <c r="G144" i="1"/>
  <c r="H144" i="1" s="1"/>
  <c r="N143" i="1"/>
  <c r="P143" i="1" s="1"/>
  <c r="M143" i="1"/>
  <c r="L143" i="1"/>
  <c r="G143" i="1"/>
  <c r="H143" i="1" s="1"/>
  <c r="P142" i="1"/>
  <c r="N142" i="1"/>
  <c r="L142" i="1"/>
  <c r="M142" i="1" s="1"/>
  <c r="H142" i="1"/>
  <c r="G142" i="1"/>
  <c r="L141" i="1"/>
  <c r="M141" i="1" s="1"/>
  <c r="N141" i="1" s="1"/>
  <c r="P141" i="1" s="1"/>
  <c r="H141" i="1"/>
  <c r="G141" i="1"/>
  <c r="N140" i="1"/>
  <c r="P140" i="1" s="1"/>
  <c r="M140" i="1"/>
  <c r="L140" i="1"/>
  <c r="G140" i="1"/>
  <c r="H140" i="1" s="1"/>
  <c r="L139" i="1"/>
  <c r="M139" i="1" s="1"/>
  <c r="N139" i="1" s="1"/>
  <c r="P139" i="1" s="1"/>
  <c r="H139" i="1"/>
  <c r="G139" i="1"/>
  <c r="N138" i="1"/>
  <c r="P138" i="1" s="1"/>
  <c r="M138" i="1"/>
  <c r="L138" i="1"/>
  <c r="G138" i="1"/>
  <c r="H138" i="1" s="1"/>
  <c r="L137" i="1"/>
  <c r="M137" i="1" s="1"/>
  <c r="N137" i="1" s="1"/>
  <c r="P137" i="1" s="1"/>
  <c r="H137" i="1"/>
  <c r="G137" i="1"/>
  <c r="N136" i="1"/>
  <c r="P136" i="1" s="1"/>
  <c r="M136" i="1"/>
  <c r="L136" i="1"/>
  <c r="G136" i="1"/>
  <c r="H136" i="1" s="1"/>
  <c r="L135" i="1"/>
  <c r="M135" i="1" s="1"/>
  <c r="N135" i="1" s="1"/>
  <c r="P135" i="1" s="1"/>
  <c r="H135" i="1"/>
  <c r="G135" i="1"/>
  <c r="N134" i="1"/>
  <c r="P134" i="1" s="1"/>
  <c r="M134" i="1"/>
  <c r="L134" i="1"/>
  <c r="G134" i="1"/>
  <c r="H134" i="1" s="1"/>
  <c r="L133" i="1"/>
  <c r="M133" i="1" s="1"/>
  <c r="N133" i="1" s="1"/>
  <c r="P133" i="1" s="1"/>
  <c r="H133" i="1"/>
  <c r="G133" i="1"/>
  <c r="N132" i="1"/>
  <c r="P132" i="1" s="1"/>
  <c r="M132" i="1"/>
  <c r="L132" i="1"/>
  <c r="G132" i="1"/>
  <c r="H132" i="1" s="1"/>
  <c r="L131" i="1"/>
  <c r="M131" i="1" s="1"/>
  <c r="N131" i="1" s="1"/>
  <c r="P131" i="1" s="1"/>
  <c r="H131" i="1"/>
  <c r="G131" i="1"/>
  <c r="N130" i="1"/>
  <c r="P130" i="1" s="1"/>
  <c r="M130" i="1"/>
  <c r="L130" i="1"/>
  <c r="G130" i="1"/>
  <c r="H130" i="1" s="1"/>
  <c r="L129" i="1"/>
  <c r="M129" i="1" s="1"/>
  <c r="N129" i="1" s="1"/>
  <c r="P129" i="1" s="1"/>
  <c r="H129" i="1"/>
  <c r="G129" i="1"/>
  <c r="N128" i="1"/>
  <c r="P128" i="1" s="1"/>
  <c r="M128" i="1"/>
  <c r="L128" i="1"/>
  <c r="G128" i="1"/>
  <c r="H128" i="1" s="1"/>
  <c r="L127" i="1"/>
  <c r="M127" i="1" s="1"/>
  <c r="N127" i="1" s="1"/>
  <c r="P127" i="1" s="1"/>
  <c r="H127" i="1"/>
  <c r="G127" i="1"/>
  <c r="N126" i="1"/>
  <c r="P126" i="1" s="1"/>
  <c r="M126" i="1"/>
  <c r="L126" i="1"/>
  <c r="G126" i="1"/>
  <c r="H126" i="1" s="1"/>
  <c r="L125" i="1"/>
  <c r="M125" i="1" s="1"/>
  <c r="N125" i="1" s="1"/>
  <c r="P125" i="1" s="1"/>
  <c r="H125" i="1"/>
  <c r="G125" i="1"/>
  <c r="N124" i="1"/>
  <c r="P124" i="1" s="1"/>
  <c r="M124" i="1"/>
  <c r="L124" i="1"/>
  <c r="G124" i="1"/>
  <c r="H124" i="1" s="1"/>
  <c r="L123" i="1"/>
  <c r="M123" i="1" s="1"/>
  <c r="N123" i="1" s="1"/>
  <c r="P123" i="1" s="1"/>
  <c r="H123" i="1"/>
  <c r="G123" i="1"/>
  <c r="N122" i="1"/>
  <c r="P122" i="1" s="1"/>
  <c r="M122" i="1"/>
  <c r="L122" i="1"/>
  <c r="G122" i="1"/>
  <c r="H122" i="1" s="1"/>
  <c r="L121" i="1"/>
  <c r="M121" i="1" s="1"/>
  <c r="N121" i="1" s="1"/>
  <c r="P121" i="1" s="1"/>
  <c r="H121" i="1"/>
  <c r="G121" i="1"/>
  <c r="L120" i="1"/>
  <c r="M120" i="1" s="1"/>
  <c r="N120" i="1" s="1"/>
  <c r="P120" i="1" s="1"/>
  <c r="G120" i="1"/>
  <c r="H120" i="1" s="1"/>
  <c r="L119" i="1"/>
  <c r="M119" i="1" s="1"/>
  <c r="N119" i="1" s="1"/>
  <c r="P119" i="1" s="1"/>
  <c r="G119" i="1"/>
  <c r="H119" i="1" s="1"/>
  <c r="N118" i="1"/>
  <c r="P118" i="1" s="1"/>
  <c r="L118" i="1"/>
  <c r="M118" i="1" s="1"/>
  <c r="G118" i="1"/>
  <c r="H118" i="1" s="1"/>
  <c r="L117" i="1"/>
  <c r="M117" i="1" s="1"/>
  <c r="N117" i="1" s="1"/>
  <c r="P117" i="1" s="1"/>
  <c r="G117" i="1"/>
  <c r="H117" i="1" s="1"/>
  <c r="N116" i="1"/>
  <c r="P116" i="1" s="1"/>
  <c r="L116" i="1"/>
  <c r="M116" i="1" s="1"/>
  <c r="G116" i="1"/>
  <c r="H116" i="1" s="1"/>
  <c r="L115" i="1"/>
  <c r="M115" i="1" s="1"/>
  <c r="N115" i="1" s="1"/>
  <c r="P115" i="1" s="1"/>
  <c r="G115" i="1"/>
  <c r="H115" i="1" s="1"/>
  <c r="L114" i="1"/>
  <c r="M114" i="1" s="1"/>
  <c r="N114" i="1" s="1"/>
  <c r="P114" i="1" s="1"/>
  <c r="G114" i="1"/>
  <c r="H114" i="1" s="1"/>
  <c r="L113" i="1"/>
  <c r="M113" i="1" s="1"/>
  <c r="N113" i="1" s="1"/>
  <c r="P113" i="1" s="1"/>
  <c r="G113" i="1"/>
  <c r="H113" i="1" s="1"/>
  <c r="L112" i="1"/>
  <c r="M112" i="1" s="1"/>
  <c r="N112" i="1" s="1"/>
  <c r="P112" i="1" s="1"/>
  <c r="G112" i="1"/>
  <c r="H112" i="1" s="1"/>
  <c r="L111" i="1"/>
  <c r="M111" i="1" s="1"/>
  <c r="N111" i="1" s="1"/>
  <c r="P111" i="1" s="1"/>
  <c r="G111" i="1"/>
  <c r="H111" i="1" s="1"/>
  <c r="N110" i="1"/>
  <c r="P110" i="1" s="1"/>
  <c r="L110" i="1"/>
  <c r="M110" i="1" s="1"/>
  <c r="G110" i="1"/>
  <c r="H110" i="1" s="1"/>
  <c r="L109" i="1"/>
  <c r="M109" i="1" s="1"/>
  <c r="N109" i="1" s="1"/>
  <c r="P109" i="1" s="1"/>
  <c r="G109" i="1"/>
  <c r="H109" i="1" s="1"/>
  <c r="N108" i="1"/>
  <c r="P108" i="1" s="1"/>
  <c r="L108" i="1"/>
  <c r="M108" i="1" s="1"/>
  <c r="G108" i="1"/>
  <c r="H108" i="1" s="1"/>
  <c r="N107" i="1"/>
  <c r="P107" i="1" s="1"/>
  <c r="L107" i="1"/>
  <c r="M107" i="1" s="1"/>
  <c r="G107" i="1"/>
  <c r="H107" i="1" s="1"/>
  <c r="L106" i="1"/>
  <c r="M106" i="1" s="1"/>
  <c r="N106" i="1" s="1"/>
  <c r="P106" i="1" s="1"/>
  <c r="G106" i="1"/>
  <c r="H106" i="1" s="1"/>
  <c r="L105" i="1"/>
  <c r="M105" i="1" s="1"/>
  <c r="N105" i="1" s="1"/>
  <c r="P105" i="1" s="1"/>
  <c r="G105" i="1"/>
  <c r="H105" i="1" s="1"/>
  <c r="N104" i="1"/>
  <c r="P104" i="1" s="1"/>
  <c r="L104" i="1"/>
  <c r="M104" i="1" s="1"/>
  <c r="G104" i="1"/>
  <c r="H104" i="1" s="1"/>
  <c r="N103" i="1"/>
  <c r="P103" i="1" s="1"/>
  <c r="L103" i="1"/>
  <c r="M103" i="1" s="1"/>
  <c r="G103" i="1"/>
  <c r="H103" i="1" s="1"/>
  <c r="L102" i="1"/>
  <c r="M102" i="1" s="1"/>
  <c r="N102" i="1" s="1"/>
  <c r="P102" i="1" s="1"/>
  <c r="G102" i="1"/>
  <c r="H102" i="1" s="1"/>
  <c r="L101" i="1"/>
  <c r="M101" i="1" s="1"/>
  <c r="N101" i="1" s="1"/>
  <c r="P101" i="1" s="1"/>
  <c r="G101" i="1"/>
  <c r="H101" i="1" s="1"/>
  <c r="N100" i="1"/>
  <c r="P100" i="1" s="1"/>
  <c r="L100" i="1"/>
  <c r="M100" i="1" s="1"/>
  <c r="G100" i="1"/>
  <c r="H100" i="1" s="1"/>
  <c r="N99" i="1"/>
  <c r="P99" i="1" s="1"/>
  <c r="L99" i="1"/>
  <c r="M99" i="1" s="1"/>
  <c r="G99" i="1"/>
  <c r="H99" i="1" s="1"/>
  <c r="L98" i="1"/>
  <c r="M98" i="1" s="1"/>
  <c r="N98" i="1" s="1"/>
  <c r="P98" i="1" s="1"/>
  <c r="G98" i="1"/>
  <c r="H98" i="1" s="1"/>
  <c r="L97" i="1"/>
  <c r="M97" i="1" s="1"/>
  <c r="N97" i="1" s="1"/>
  <c r="P97" i="1" s="1"/>
  <c r="G97" i="1"/>
  <c r="H97" i="1" s="1"/>
  <c r="N96" i="1"/>
  <c r="P96" i="1" s="1"/>
  <c r="L96" i="1"/>
  <c r="M96" i="1" s="1"/>
  <c r="G96" i="1"/>
  <c r="H96" i="1" s="1"/>
  <c r="P95" i="1"/>
  <c r="N95" i="1"/>
  <c r="L95" i="1"/>
  <c r="M95" i="1" s="1"/>
  <c r="G95" i="1"/>
  <c r="H95" i="1" s="1"/>
  <c r="L94" i="1"/>
  <c r="M94" i="1" s="1"/>
  <c r="N94" i="1" s="1"/>
  <c r="P94" i="1" s="1"/>
  <c r="G94" i="1"/>
  <c r="H94" i="1" s="1"/>
  <c r="L93" i="1"/>
  <c r="M93" i="1" s="1"/>
  <c r="N93" i="1" s="1"/>
  <c r="P93" i="1" s="1"/>
  <c r="H93" i="1"/>
  <c r="G93" i="1"/>
  <c r="L92" i="1"/>
  <c r="M92" i="1" s="1"/>
  <c r="N92" i="1" s="1"/>
  <c r="P92" i="1" s="1"/>
  <c r="G92" i="1"/>
  <c r="H92" i="1" s="1"/>
  <c r="L91" i="1"/>
  <c r="M91" i="1" s="1"/>
  <c r="N91" i="1" s="1"/>
  <c r="P91" i="1" s="1"/>
  <c r="H91" i="1"/>
  <c r="G91" i="1"/>
  <c r="M90" i="1"/>
  <c r="N90" i="1" s="1"/>
  <c r="P90" i="1" s="1"/>
  <c r="L90" i="1"/>
  <c r="G90" i="1"/>
  <c r="H90" i="1" s="1"/>
  <c r="N89" i="1"/>
  <c r="P89" i="1" s="1"/>
  <c r="L89" i="1"/>
  <c r="M89" i="1" s="1"/>
  <c r="G89" i="1"/>
  <c r="H89" i="1" s="1"/>
  <c r="N88" i="1"/>
  <c r="P88" i="1" s="1"/>
  <c r="M88" i="1"/>
  <c r="L88" i="1"/>
  <c r="G88" i="1"/>
  <c r="H88" i="1" s="1"/>
  <c r="P87" i="1"/>
  <c r="N87" i="1"/>
  <c r="L87" i="1"/>
  <c r="M87" i="1" s="1"/>
  <c r="G87" i="1"/>
  <c r="H87" i="1" s="1"/>
  <c r="L86" i="1"/>
  <c r="M86" i="1" s="1"/>
  <c r="N86" i="1" s="1"/>
  <c r="P86" i="1" s="1"/>
  <c r="G86" i="1"/>
  <c r="H86" i="1" s="1"/>
  <c r="L85" i="1"/>
  <c r="M85" i="1" s="1"/>
  <c r="N85" i="1" s="1"/>
  <c r="P85" i="1" s="1"/>
  <c r="H85" i="1"/>
  <c r="G85" i="1"/>
  <c r="L84" i="1"/>
  <c r="M84" i="1" s="1"/>
  <c r="N84" i="1" s="1"/>
  <c r="P84" i="1" s="1"/>
  <c r="G84" i="1"/>
  <c r="H84" i="1" s="1"/>
  <c r="L83" i="1"/>
  <c r="M83" i="1" s="1"/>
  <c r="N83" i="1" s="1"/>
  <c r="P83" i="1" s="1"/>
  <c r="H83" i="1"/>
  <c r="G83" i="1"/>
  <c r="M82" i="1"/>
  <c r="N82" i="1" s="1"/>
  <c r="P82" i="1" s="1"/>
  <c r="L82" i="1"/>
  <c r="G82" i="1"/>
  <c r="H82" i="1" s="1"/>
  <c r="N81" i="1"/>
  <c r="P81" i="1" s="1"/>
  <c r="L81" i="1"/>
  <c r="M81" i="1" s="1"/>
  <c r="G81" i="1"/>
  <c r="H81" i="1" s="1"/>
  <c r="N80" i="1"/>
  <c r="P80" i="1" s="1"/>
  <c r="M80" i="1"/>
  <c r="L80" i="1"/>
  <c r="G80" i="1"/>
  <c r="H80" i="1" s="1"/>
  <c r="P79" i="1"/>
  <c r="N79" i="1"/>
  <c r="L79" i="1"/>
  <c r="M79" i="1" s="1"/>
  <c r="G79" i="1"/>
  <c r="H79" i="1" s="1"/>
  <c r="L78" i="1"/>
  <c r="M78" i="1" s="1"/>
  <c r="N78" i="1" s="1"/>
  <c r="P78" i="1" s="1"/>
  <c r="G78" i="1"/>
  <c r="H78" i="1" s="1"/>
  <c r="L77" i="1"/>
  <c r="M77" i="1" s="1"/>
  <c r="N77" i="1" s="1"/>
  <c r="P77" i="1" s="1"/>
  <c r="H77" i="1"/>
  <c r="G77" i="1"/>
  <c r="L76" i="1"/>
  <c r="M76" i="1" s="1"/>
  <c r="N76" i="1" s="1"/>
  <c r="P76" i="1" s="1"/>
  <c r="G76" i="1"/>
  <c r="H76" i="1" s="1"/>
  <c r="L75" i="1"/>
  <c r="M75" i="1" s="1"/>
  <c r="N75" i="1" s="1"/>
  <c r="P75" i="1" s="1"/>
  <c r="H75" i="1"/>
  <c r="G75" i="1"/>
  <c r="M74" i="1"/>
  <c r="N74" i="1" s="1"/>
  <c r="P74" i="1" s="1"/>
  <c r="L74" i="1"/>
  <c r="G74" i="1"/>
  <c r="H74" i="1" s="1"/>
  <c r="N73" i="1"/>
  <c r="P73" i="1" s="1"/>
  <c r="L73" i="1"/>
  <c r="M73" i="1" s="1"/>
  <c r="G73" i="1"/>
  <c r="H73" i="1" s="1"/>
  <c r="N72" i="1"/>
  <c r="P72" i="1" s="1"/>
  <c r="M72" i="1"/>
  <c r="L72" i="1"/>
  <c r="G72" i="1"/>
  <c r="H72" i="1" s="1"/>
  <c r="P71" i="1"/>
  <c r="N71" i="1"/>
  <c r="L71" i="1"/>
  <c r="M71" i="1" s="1"/>
  <c r="G71" i="1"/>
  <c r="H71" i="1" s="1"/>
  <c r="L70" i="1"/>
  <c r="M70" i="1" s="1"/>
  <c r="N70" i="1" s="1"/>
  <c r="P70" i="1" s="1"/>
  <c r="G70" i="1"/>
  <c r="H70" i="1" s="1"/>
  <c r="L69" i="1"/>
  <c r="M69" i="1" s="1"/>
  <c r="N69" i="1" s="1"/>
  <c r="P69" i="1" s="1"/>
  <c r="H69" i="1"/>
  <c r="G69" i="1"/>
  <c r="L68" i="1"/>
  <c r="M68" i="1" s="1"/>
  <c r="N68" i="1" s="1"/>
  <c r="P68" i="1" s="1"/>
  <c r="G68" i="1"/>
  <c r="H68" i="1" s="1"/>
  <c r="L67" i="1"/>
  <c r="M67" i="1" s="1"/>
  <c r="N67" i="1" s="1"/>
  <c r="P67" i="1" s="1"/>
  <c r="H67" i="1"/>
  <c r="G67" i="1"/>
  <c r="M66" i="1"/>
  <c r="N66" i="1" s="1"/>
  <c r="P66" i="1" s="1"/>
  <c r="L66" i="1"/>
  <c r="G66" i="1"/>
  <c r="H66" i="1" s="1"/>
  <c r="N65" i="1"/>
  <c r="P65" i="1" s="1"/>
  <c r="L65" i="1"/>
  <c r="M65" i="1" s="1"/>
  <c r="G65" i="1"/>
  <c r="H65" i="1" s="1"/>
  <c r="N64" i="1"/>
  <c r="P64" i="1" s="1"/>
  <c r="M64" i="1"/>
  <c r="L64" i="1"/>
  <c r="G64" i="1"/>
  <c r="H64" i="1" s="1"/>
  <c r="P63" i="1"/>
  <c r="N63" i="1"/>
  <c r="L63" i="1"/>
  <c r="M63" i="1" s="1"/>
  <c r="G63" i="1"/>
  <c r="H63" i="1" s="1"/>
  <c r="L62" i="1"/>
  <c r="M62" i="1" s="1"/>
  <c r="N62" i="1" s="1"/>
  <c r="P62" i="1" s="1"/>
  <c r="G62" i="1"/>
  <c r="H62" i="1" s="1"/>
  <c r="L61" i="1"/>
  <c r="M61" i="1" s="1"/>
  <c r="N61" i="1" s="1"/>
  <c r="P61" i="1" s="1"/>
  <c r="H61" i="1"/>
  <c r="G61" i="1"/>
  <c r="L60" i="1"/>
  <c r="M60" i="1" s="1"/>
  <c r="N60" i="1" s="1"/>
  <c r="P60" i="1" s="1"/>
  <c r="G60" i="1"/>
  <c r="H60" i="1" s="1"/>
  <c r="L59" i="1"/>
  <c r="M59" i="1" s="1"/>
  <c r="N59" i="1" s="1"/>
  <c r="P59" i="1" s="1"/>
  <c r="H59" i="1"/>
  <c r="G59" i="1"/>
  <c r="M58" i="1"/>
  <c r="N58" i="1" s="1"/>
  <c r="P58" i="1" s="1"/>
  <c r="L58" i="1"/>
  <c r="G58" i="1"/>
  <c r="H58" i="1" s="1"/>
  <c r="N57" i="1"/>
  <c r="P57" i="1" s="1"/>
  <c r="M57" i="1"/>
  <c r="L57" i="1"/>
  <c r="G57" i="1"/>
  <c r="H57" i="1" s="1"/>
  <c r="L56" i="1"/>
  <c r="M56" i="1" s="1"/>
  <c r="N56" i="1" s="1"/>
  <c r="P56" i="1" s="1"/>
  <c r="H56" i="1"/>
  <c r="G56" i="1"/>
  <c r="N55" i="1"/>
  <c r="P55" i="1" s="1"/>
  <c r="M55" i="1"/>
  <c r="L55" i="1"/>
  <c r="G55" i="1"/>
  <c r="H55" i="1" s="1"/>
  <c r="L54" i="1"/>
  <c r="M54" i="1" s="1"/>
  <c r="N54" i="1" s="1"/>
  <c r="P54" i="1" s="1"/>
  <c r="H54" i="1"/>
  <c r="G54" i="1"/>
  <c r="N53" i="1"/>
  <c r="P53" i="1" s="1"/>
  <c r="M53" i="1"/>
  <c r="L53" i="1"/>
  <c r="G53" i="1"/>
  <c r="H53" i="1" s="1"/>
  <c r="L52" i="1"/>
  <c r="M52" i="1" s="1"/>
  <c r="N52" i="1" s="1"/>
  <c r="P52" i="1" s="1"/>
  <c r="H52" i="1"/>
  <c r="G52" i="1"/>
  <c r="N51" i="1"/>
  <c r="P51" i="1" s="1"/>
  <c r="M51" i="1"/>
  <c r="L51" i="1"/>
  <c r="G51" i="1"/>
  <c r="H51" i="1" s="1"/>
  <c r="L50" i="1"/>
  <c r="M50" i="1" s="1"/>
  <c r="N50" i="1" s="1"/>
  <c r="P50" i="1" s="1"/>
  <c r="H50" i="1"/>
  <c r="G50" i="1"/>
  <c r="L49" i="1"/>
  <c r="M49" i="1" s="1"/>
  <c r="N49" i="1" s="1"/>
  <c r="P49" i="1" s="1"/>
  <c r="G49" i="1"/>
  <c r="H49" i="1" s="1"/>
  <c r="L48" i="1"/>
  <c r="M48" i="1" s="1"/>
  <c r="N48" i="1" s="1"/>
  <c r="P48" i="1" s="1"/>
  <c r="G48" i="1"/>
  <c r="H48" i="1" s="1"/>
  <c r="L47" i="1"/>
  <c r="M47" i="1" s="1"/>
  <c r="N47" i="1" s="1"/>
  <c r="P47" i="1" s="1"/>
  <c r="G47" i="1"/>
  <c r="H47" i="1" s="1"/>
  <c r="L46" i="1"/>
  <c r="M46" i="1" s="1"/>
  <c r="N46" i="1" s="1"/>
  <c r="P46" i="1" s="1"/>
  <c r="G46" i="1"/>
  <c r="H46" i="1" s="1"/>
  <c r="L45" i="1"/>
  <c r="M45" i="1" s="1"/>
  <c r="N45" i="1" s="1"/>
  <c r="P45" i="1" s="1"/>
  <c r="G45" i="1"/>
  <c r="H45" i="1" s="1"/>
  <c r="L44" i="1"/>
  <c r="M44" i="1" s="1"/>
  <c r="N44" i="1" s="1"/>
  <c r="P44" i="1" s="1"/>
  <c r="G44" i="1"/>
  <c r="H44" i="1" s="1"/>
  <c r="L43" i="1"/>
  <c r="M43" i="1" s="1"/>
  <c r="N43" i="1" s="1"/>
  <c r="P43" i="1" s="1"/>
  <c r="G43" i="1"/>
  <c r="H43" i="1" s="1"/>
  <c r="L42" i="1"/>
  <c r="M42" i="1" s="1"/>
  <c r="N42" i="1" s="1"/>
  <c r="P42" i="1" s="1"/>
  <c r="G42" i="1"/>
  <c r="H42" i="1" s="1"/>
  <c r="L41" i="1"/>
  <c r="M41" i="1" s="1"/>
  <c r="N41" i="1" s="1"/>
  <c r="P41" i="1" s="1"/>
  <c r="G41" i="1"/>
  <c r="H41" i="1" s="1"/>
  <c r="L40" i="1"/>
  <c r="M40" i="1" s="1"/>
  <c r="N40" i="1" s="1"/>
  <c r="P40" i="1" s="1"/>
  <c r="G40" i="1"/>
  <c r="H40" i="1" s="1"/>
  <c r="L39" i="1"/>
  <c r="M39" i="1" s="1"/>
  <c r="N39" i="1" s="1"/>
  <c r="P39" i="1" s="1"/>
  <c r="G39" i="1"/>
  <c r="H39" i="1" s="1"/>
  <c r="L38" i="1"/>
  <c r="M38" i="1" s="1"/>
  <c r="N38" i="1" s="1"/>
  <c r="P38" i="1" s="1"/>
  <c r="G38" i="1"/>
  <c r="H38" i="1" s="1"/>
  <c r="L37" i="1"/>
  <c r="M37" i="1" s="1"/>
  <c r="N37" i="1" s="1"/>
  <c r="P37" i="1" s="1"/>
  <c r="G37" i="1"/>
  <c r="H37" i="1" s="1"/>
  <c r="L36" i="1"/>
  <c r="M36" i="1" s="1"/>
  <c r="N36" i="1" s="1"/>
  <c r="P36" i="1" s="1"/>
  <c r="G36" i="1"/>
  <c r="H36" i="1" s="1"/>
  <c r="L35" i="1"/>
  <c r="M35" i="1" s="1"/>
  <c r="N35" i="1" s="1"/>
  <c r="P35" i="1" s="1"/>
  <c r="G35" i="1"/>
  <c r="H35" i="1" s="1"/>
  <c r="L34" i="1"/>
  <c r="M34" i="1" s="1"/>
  <c r="N34" i="1" s="1"/>
  <c r="P34" i="1" s="1"/>
  <c r="G34" i="1"/>
  <c r="H34" i="1" s="1"/>
  <c r="L33" i="1"/>
  <c r="M33" i="1" s="1"/>
  <c r="N33" i="1" s="1"/>
  <c r="P33" i="1" s="1"/>
  <c r="G33" i="1"/>
  <c r="H33" i="1" s="1"/>
  <c r="L32" i="1"/>
  <c r="M32" i="1" s="1"/>
  <c r="N32" i="1" s="1"/>
  <c r="P32" i="1" s="1"/>
  <c r="G32" i="1"/>
  <c r="H32" i="1" s="1"/>
  <c r="L31" i="1"/>
  <c r="M31" i="1" s="1"/>
  <c r="N31" i="1" s="1"/>
  <c r="P31" i="1" s="1"/>
  <c r="G31" i="1"/>
  <c r="H31" i="1" s="1"/>
  <c r="L30" i="1"/>
  <c r="M30" i="1" s="1"/>
  <c r="N30" i="1" s="1"/>
  <c r="P30" i="1" s="1"/>
  <c r="G30" i="1"/>
  <c r="H30" i="1" s="1"/>
  <c r="L29" i="1"/>
  <c r="M29" i="1" s="1"/>
  <c r="N29" i="1" s="1"/>
  <c r="P29" i="1" s="1"/>
  <c r="G29" i="1"/>
  <c r="H29" i="1" s="1"/>
  <c r="L28" i="1"/>
  <c r="M28" i="1" s="1"/>
  <c r="N28" i="1" s="1"/>
  <c r="P28" i="1" s="1"/>
  <c r="G28" i="1"/>
  <c r="H28" i="1" s="1"/>
  <c r="L27" i="1"/>
  <c r="M27" i="1" s="1"/>
  <c r="N27" i="1" s="1"/>
  <c r="P27" i="1" s="1"/>
  <c r="G27" i="1"/>
  <c r="H27" i="1" s="1"/>
  <c r="L26" i="1"/>
  <c r="M26" i="1" s="1"/>
  <c r="N26" i="1" s="1"/>
  <c r="P26" i="1" s="1"/>
  <c r="G26" i="1"/>
  <c r="P378" i="1" l="1"/>
  <c r="G378" i="1"/>
  <c r="H378" i="1" s="1"/>
  <c r="H26" i="1"/>
</calcChain>
</file>

<file path=xl/sharedStrings.xml><?xml version="1.0" encoding="utf-8"?>
<sst xmlns="http://schemas.openxmlformats.org/spreadsheetml/2006/main" count="1104" uniqueCount="373">
  <si>
    <t>Лот № 2</t>
  </si>
  <si>
    <t xml:space="preserve">внутренней оценки рыночной стоимости имущества </t>
  </si>
  <si>
    <t>ОДО «Магазин«Лидер»</t>
  </si>
  <si>
    <t xml:space="preserve">          Ликвидатором ОДО "Магазин "Лидер" была образована комиссия в соответствии с приказом № 3 об образовании комиссии по проведению внутренней оценки имущества ОДО «Магазин «Лидер» г. Мозырь, ул. Притыцкого, 2а от 13.08.2026 года. Комиссия в составе:</t>
  </si>
  <si>
    <r>
      <t>1.</t>
    </r>
    <r>
      <rPr>
        <sz val="7"/>
        <color indexed="8"/>
        <rFont val="Times New Roman"/>
        <family val="1"/>
        <charset val="204"/>
      </rPr>
      <t xml:space="preserve">     </t>
    </r>
    <r>
      <rPr>
        <sz val="14"/>
        <color indexed="8"/>
        <rFont val="Times New Roman"/>
        <family val="1"/>
        <charset val="204"/>
      </rPr>
      <t>Кравченко Татьяна Сергеевна - председатель комиссии, ликвидатор;</t>
    </r>
  </si>
  <si>
    <r>
      <t>2.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Мороз Тамара Станиславовна  – бухгалтер ;</t>
    </r>
  </si>
  <si>
    <r>
      <t>3.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Сачек Татьяна Васильевна – представитель учредителей ОДО "Магазин "Лидер".</t>
    </r>
  </si>
  <si>
    <t>провела осмотр всего имущества, проведя анализ рынка объектов-аналогов, и, учитывая балансовую стоимость объектов, износ объектов, год выпуска и др. факторы, выполнила внутреннюю оценку рыночной стоимости имущества с целью последующей его реализации.</t>
  </si>
  <si>
    <t>Цель оценки: определение начальной цены для последующей реализации на торгах</t>
  </si>
  <si>
    <t xml:space="preserve">Дата оценки: </t>
  </si>
  <si>
    <t>25 августа  2026 г.</t>
  </si>
  <si>
    <t>Предмет оценки: рыночная стоимость.</t>
  </si>
  <si>
    <t>Валюта оценки: белорусский рубль.</t>
  </si>
  <si>
    <t xml:space="preserve">Методы оценки: рыночный  </t>
  </si>
  <si>
    <t>Методы расчёта стоимости: расчет стоимости объектов оценки в рамках рыночного метода произведен методом сравнения аналогов.</t>
  </si>
  <si>
    <t xml:space="preserve"> </t>
  </si>
  <si>
    <t>В рамках проведённого анализа рынка можно отметить следующее:</t>
  </si>
  <si>
    <r>
      <t>1.</t>
    </r>
    <r>
      <rPr>
        <sz val="7"/>
        <color indexed="8"/>
        <rFont val="Times New Roman"/>
        <family val="1"/>
        <charset val="204"/>
      </rPr>
      <t xml:space="preserve">     </t>
    </r>
    <r>
      <rPr>
        <sz val="14"/>
        <color indexed="8"/>
        <rFont val="Times New Roman"/>
        <family val="1"/>
        <charset val="204"/>
      </rPr>
      <t>На вторичном рынке не представлено достаточного количества информации о стоимости, позволяющее реализовать расчет только сравнительным методом.</t>
    </r>
  </si>
  <si>
    <r>
      <t>2.</t>
    </r>
    <r>
      <rPr>
        <sz val="7"/>
        <color indexed="8"/>
        <rFont val="Times New Roman"/>
        <family val="1"/>
        <charset val="204"/>
      </rPr>
      <t xml:space="preserve">      </t>
    </r>
    <r>
      <rPr>
        <sz val="14"/>
        <color indexed="8"/>
        <rFont val="Times New Roman"/>
        <family val="1"/>
        <charset val="204"/>
      </rPr>
      <t>В случае отсутствия информации на вторичном рынке, использовалась информация о стоимости нового или принималась стоимость по данным бухгалтерского учета</t>
    </r>
  </si>
  <si>
    <t>3.     В случае отсутствия выявленных обстоятельств, свидетельствующих о существенном отличии рыночной стоимости от его учетной остаточной стоимости, принималась остаточная стоимость по данным бухгалтерского учета в качестве начальной цены торгов</t>
  </si>
  <si>
    <t>РЕЗУЛЬТАТ ВНУТРЕННЕЙ ОЦЕНКИ</t>
  </si>
  <si>
    <t>Результат внутренней оценки приведен в таблице ниже.</t>
  </si>
  <si>
    <t>№№ п/п</t>
  </si>
  <si>
    <t>Наименование</t>
  </si>
  <si>
    <t>Ед.изм</t>
  </si>
  <si>
    <t>Цена по бух. учёту</t>
  </si>
  <si>
    <t>Кол-во</t>
  </si>
  <si>
    <t>Информация</t>
  </si>
  <si>
    <t>Стоимость с НДС, бел. руб.</t>
  </si>
  <si>
    <t>Стоимость без НДС, бел. руб.</t>
  </si>
  <si>
    <t>Физический износ, %</t>
  </si>
  <si>
    <t>Функциональный износ, %</t>
  </si>
  <si>
    <t>Внешний износ, %</t>
  </si>
  <si>
    <t>Накопленный износ, %</t>
  </si>
  <si>
    <t>Накопленный износ, бел. руб.</t>
  </si>
  <si>
    <t>Стоимость за 1 шт, бел. руб.</t>
  </si>
  <si>
    <t>Итого начальная стоимость, бел. руб.</t>
  </si>
  <si>
    <t>Товары для женщин</t>
  </si>
  <si>
    <t>00-20 туфли дорожные женские 21С-071 р.37 черный</t>
  </si>
  <si>
    <t>пар</t>
  </si>
  <si>
    <t>Данные бухгалтерского учета</t>
  </si>
  <si>
    <t>00-24 туфли дорожные женские (чешки) 21С-161 р.37 черный</t>
  </si>
  <si>
    <t>00-20Б туфли дорожные женские 21С-078 р.40 белый</t>
  </si>
  <si>
    <t>00-24Б туфли дорожные женские (чешки) р.40 белый</t>
  </si>
  <si>
    <t>Туфли дорожные женские чешки р.37 белый 00-24Б</t>
  </si>
  <si>
    <t>Туфли дорожные женские р.36 черный 00-20</t>
  </si>
  <si>
    <t>Шпилька для волос (мал бел) 1с7-5280</t>
  </si>
  <si>
    <t>упак</t>
  </si>
  <si>
    <t>Пилочка маникюрная стеклянная 115мм 115155 -</t>
  </si>
  <si>
    <t>шт</t>
  </si>
  <si>
    <t>Брошь Цветок в золоте</t>
  </si>
  <si>
    <t>Серьги ЕН-5873</t>
  </si>
  <si>
    <t>Серьги СП9,7</t>
  </si>
  <si>
    <t>Серьги Кисти</t>
  </si>
  <si>
    <t>Кольцо СП9,7</t>
  </si>
  <si>
    <t>Чулки женские CONTE ELEGANT CLASS 20, р.23-25 (1/2), bianco, 8С-90 СП</t>
  </si>
  <si>
    <t>PALETTE Крем-краска стойкая для волос С10 (10-1) Серебристый блондин Интенсивный цвет</t>
  </si>
  <si>
    <t>Трансдермальное гидрофильное масло для умывания с липосомами серии "nanoVitamin С" 130 г</t>
  </si>
  <si>
    <t>Маска для лица церамиды + ниацинамид BEAUTY EXPERT 23 г</t>
  </si>
  <si>
    <t>Бальзам оттеночный для волос (туба100мл) тон 17</t>
  </si>
  <si>
    <t>Стойкая краска  для волос с протеинами шелка,кератином,маслами арганы MIRADA тон 7/56 Яркий махагон</t>
  </si>
  <si>
    <t>Подводка для глаз Vivid Brights (фиолетовый) 3г</t>
  </si>
  <si>
    <t>TF лак для ногтей color gel Neon  318 насыщ зел  8 мл.</t>
  </si>
  <si>
    <t>Карандаш д/бровей механический Т01- 4801</t>
  </si>
  <si>
    <t>Карандаш для бровей Y.O.U. Really Superfine RELOUIS тон:01 ,:Blondie РБ541-25</t>
  </si>
  <si>
    <t>Карандаш для бровей Y.O.U. Really Superfine RELOUIS тон:02 ,:Greige РБ541-25</t>
  </si>
  <si>
    <t>Тени для век матовые, тон 102 Артикул 1332С 2г.</t>
  </si>
  <si>
    <t>Тени для век матовые, тон 107 Артикул 1332С 2г.</t>
  </si>
  <si>
    <t>Тени для век RELOUIS PRO Eyeshadow Metal /тон:58 ,:TO MARS  РБ755-17</t>
  </si>
  <si>
    <t>Карандаш для глаз с витамином Е RELOUIS/ИТАЛИЯ//тон:05 rose</t>
  </si>
  <si>
    <t>Карандаш для глаз с витамином Е RELOUIS/ИТАЛИЯ//тон:06 platina</t>
  </si>
  <si>
    <t>Платье жен  с.1 5с1995 Р708098  р.170,176-96-102</t>
  </si>
  <si>
    <t>Платье жен  с.1 6с1555 Р709186 набивка р.170,176-96-102</t>
  </si>
  <si>
    <t>Легинсы жен. Conte Elegant  BLACK PEARL 19с859 - р.170-90</t>
  </si>
  <si>
    <t>Легинсы женские CONTE ELEGANT RIB SHAPE, р.164-90, black, 22С-2253ТСП</t>
  </si>
  <si>
    <t>Кардиган женский трикотажный  (малиновый) BS2 р.XS</t>
  </si>
  <si>
    <t>Кардиган женский трикотажный  (голубой) BS4 р.XS</t>
  </si>
  <si>
    <t>Леггинсы женский ТЕРМО 22-15541Ц-20 642266 графит р.158,164-90</t>
  </si>
  <si>
    <t>Джемпер жен. "Алина" 12895 р.164-96 с.1</t>
  </si>
  <si>
    <t>Сапоги женские специальные 91904221 К50 Щ50 Нж Нс Нм Сж В Мв</t>
  </si>
  <si>
    <t>Полуботинки жен нат.кожа  Lady One черный , подкл.нат.кожа L3557В3-1943 -</t>
  </si>
  <si>
    <t>Полуботинки женские серый Ketrin Richi р.37 1980-935-IMP-02 -</t>
  </si>
  <si>
    <t>Ботинки женские Lady one нат.кожа черный L4088К11-2360 -</t>
  </si>
  <si>
    <t>Полусапоги женские Lady one нат.кожа черный L4128Х7-2360 -</t>
  </si>
  <si>
    <t>Ботинки женские с.1 - 32129</t>
  </si>
  <si>
    <t>Полусапожки женские с.1 - 16358М</t>
  </si>
  <si>
    <t>Ботинки женские 12742</t>
  </si>
  <si>
    <t>Туфли женские 3344</t>
  </si>
  <si>
    <t>арт.L3387KQ25-2360, ботинки жен, натуральная кожа LADY ONE черный</t>
  </si>
  <si>
    <t>арт.YWDX2023CX-220, туфли жен, натуральная кожа LADY ONE бежевый</t>
  </si>
  <si>
    <t>арт.YWDX2023CX-271, туфли жен, натуральная кожа LADY ONE молочный</t>
  </si>
  <si>
    <t>арт.YWDX2023CX-63, туфли открытые жен, натуральная кожа LADY ONE розовый</t>
  </si>
  <si>
    <t>арт.YWDX2023CX-74, туфли открытые жен, натуральная кожа 40%/искусственная кожа 60% LADY ONE черный</t>
  </si>
  <si>
    <t>арт.YWDX2023CX-75, туфли открытые жен, натуральная кожа 40%/искусственная кожа 60% LADY ONE бежевый</t>
  </si>
  <si>
    <t>Туфли женские 131774</t>
  </si>
  <si>
    <t>Полуботинки женские 333146</t>
  </si>
  <si>
    <t>Полусапожки женские 366008</t>
  </si>
  <si>
    <t>арт.08LO-105-02W4FF, полуботинки жен, текстиль  серый</t>
  </si>
  <si>
    <t>арт.39LO-58-02W3BB, полуботинки жен, текстиль  белый</t>
  </si>
  <si>
    <t>Туфли жен.откр.кожа GERONEA PE1818-A91658-5 бежевый 39</t>
  </si>
  <si>
    <t>Туфли жен.откр.кожа GERONEA PE1818-A91658-5 бежевый 40</t>
  </si>
  <si>
    <t>Туфли жен.откр.кожа GERONEA H737-2358-2471 молочный 37</t>
  </si>
  <si>
    <t>Полуботинки женские черный LA PINTA арт.0030-422LD 3 BLACK LEATHER SYH  р.37</t>
  </si>
  <si>
    <t>Полуботинки женские  белый Ketrin Richi арт.К3501 R06,37</t>
  </si>
  <si>
    <t>Туфли открытые женские, бежевый LA PINTA Арт.0509-3089S 273 MINK SUEDE SYH VRDL SYH T,  р.38</t>
  </si>
  <si>
    <t>Туфли открытые женские, бежевый Ketrin Richi арт. 28750 2487  натур.кожа/ нат.кожа р.39</t>
  </si>
  <si>
    <t>Туфли открытые женские розовый AGA арт. 8708.2593.2631 р.38</t>
  </si>
  <si>
    <t>Туфли открытые женские розовый AGA арт. 8708.2593.2631 р.39</t>
  </si>
  <si>
    <t>Туфли открытые женские розовый AGA арт. 8708.2593.2631 р.40</t>
  </si>
  <si>
    <t>Туфли открытые женские розовый AGA арт. 8708.2593.2631 р.41</t>
  </si>
  <si>
    <t>Туфли открытые женские черный KARINO арт. 4546/003 р.38</t>
  </si>
  <si>
    <t>Туфли открытые женские черный KARINO арт. 4546/003 р.36</t>
  </si>
  <si>
    <t>Туфли женские 131801</t>
  </si>
  <si>
    <t>Туфли женские 131803</t>
  </si>
  <si>
    <t>арт.L9013Q5-2360, ботинки жен, натуральная кожа LADY ONE черный, 40</t>
  </si>
  <si>
    <t>арт.YWDX2424, полусапоги жен, натуральная кожа LADY ONE черный, 37</t>
  </si>
  <si>
    <t>арт.YWDX2424, полусапоги жен, натуральная кожа LADY ONE черный, 38</t>
  </si>
  <si>
    <t>арт.YWDX2424, полусапоги жен, натуральная кожа LADY ONE черный, 39</t>
  </si>
  <si>
    <t>арт.YWDX2424, полусапоги жен, натуральная кожа LADY ONE черный, 40</t>
  </si>
  <si>
    <t>арт.YWDX2495, ботинки жен, натуральная кожа LADY ONE черный, 39</t>
  </si>
  <si>
    <t>арт.YWDX2509, ботинки жен, натуральная кожа LADY ONE светло-серый, 37</t>
  </si>
  <si>
    <t>арт.YWDX2344, полусапоги жен, натуральная кожа LADY ONE черный; подкладка: шерстяной мех, 37</t>
  </si>
  <si>
    <t>арт.YWDX2344, полусапоги жен, натуральная кожа LADY ONE черный; подкладка: шерстяной мех, 38</t>
  </si>
  <si>
    <t>арт.YWDX2344, полусапоги жен, натуральная кожа LADY ONE черный; подкладка: шерстяной мех, 40</t>
  </si>
  <si>
    <t>арт.YWDX2350, полусапоги жен, натуральная кожа LADY ONE черный; подкладка: шерстяной мех, 38</t>
  </si>
  <si>
    <t>арт.YWDX2395, полусапоги жен, натуральная кожа LADY ONE черный; подкладка: шерстяной мех, 37</t>
  </si>
  <si>
    <t>арт.YWDX2395, полусапоги жен, натуральная кожа LADY ONE черный; подкладка: шерстяной мех, 39</t>
  </si>
  <si>
    <t>арт.YWDX2395, полусапоги жен, натуральная кожа LADY ONE черный; подкладка: шерстяной мех, 40</t>
  </si>
  <si>
    <t>арт.YWDX3315, полусапоги жен, натуральная кожа LADY ONE черный; подкладка: шерстяной мех, 37</t>
  </si>
  <si>
    <t>арт.YWDX3315, полусапоги жен, натуральная кожа LADY ONE черный; подкладка: шерстяной мех, 38</t>
  </si>
  <si>
    <t>арт.YWDX3315, полусапоги жен, натуральная кожа LADY ONE черный; подкладка: шерстяной мех, 39</t>
  </si>
  <si>
    <t>арт.D38018E-H-Z, полусапоги жен, натуральная кожа LADY ONE черный; подкладка: шерст.мех, 37</t>
  </si>
  <si>
    <t>арт.D38018E-H-Z, полусапоги жен, натуральная кожа LADY ONE черный; подкладка: шерст.мех, 38</t>
  </si>
  <si>
    <t>арт.D38019E-H-Z, ботинки жен, натуральная кожа LADY ONE черный; подкладка: шерстяной мех, 38</t>
  </si>
  <si>
    <t>Ботинки жен. нат.кожа Battine V780-J1061-M6 черный 39</t>
  </si>
  <si>
    <t>Ботинки жен. нат.кожа Battine V752-J1007-M6 черный 36</t>
  </si>
  <si>
    <t>Ботинки женские 12806</t>
  </si>
  <si>
    <t>Полусапожки женские 162841</t>
  </si>
  <si>
    <t>Полусапожки женские 16403</t>
  </si>
  <si>
    <t>Полусапожки женские 366057</t>
  </si>
  <si>
    <t>Полусапожки женские Р-06426</t>
  </si>
  <si>
    <t>Ботинки женские 12808</t>
  </si>
  <si>
    <t>Ботинки женские 12760</t>
  </si>
  <si>
    <t>Ботинки женские 12769</t>
  </si>
  <si>
    <t>Ботинки женские 12771</t>
  </si>
  <si>
    <t>Ботинки женские 12810</t>
  </si>
  <si>
    <t>Полусапожки женские 366066</t>
  </si>
  <si>
    <t>Ботинки женские Н-06664</t>
  </si>
  <si>
    <t>Ботинки женские Р-06391</t>
  </si>
  <si>
    <t>Полусапожки женские Р-06513</t>
  </si>
  <si>
    <t>Полусапожки женские Ш-06458</t>
  </si>
  <si>
    <t>Полусапожки женские 16412</t>
  </si>
  <si>
    <t>Полусапожки женские 366072</t>
  </si>
  <si>
    <t>Ботинки  женск., ИК, под ПВХ, стр.лит. модель л21 размер 240 черный</t>
  </si>
  <si>
    <t>Ботинки женские черный Ketrin Richi  021-2078S 01 р.37</t>
  </si>
  <si>
    <t>Ботинки женские черный Ketrin Richi 021-2078S 01 р.39</t>
  </si>
  <si>
    <t>Ботинки женские черный Ketrin Richi  021-2078S 01 р.40</t>
  </si>
  <si>
    <t>Ботинки женские бежевый LA PINTA 0010-09B03 225 MINK LEATHER р.36</t>
  </si>
  <si>
    <t>Ботинки женские бежевый LA PINTA 0010-09B03 225 MINK LEATHER р.37</t>
  </si>
  <si>
    <t>Ботинки женские бежевый LA PINTA 0010-09B03 225 MINK LEATHER р.39</t>
  </si>
  <si>
    <t>Ботинки женские бежевый LA PINTA 0010-09B03 225 MINK LEATHER р.40</t>
  </si>
  <si>
    <t>Ботинки женские бежевый LA PINTA 0010-09B04N 1783 MINK NUBUCK VZN р.36</t>
  </si>
  <si>
    <t>Ботинки женские бежевый LA PINTA 0010-09B04N 1783 MINK NUBUCK VZN р.38</t>
  </si>
  <si>
    <t>Ботинки женские бежевый LA PINTA 0010-09B04N 1783 MINK NUBUCK VZN р.39</t>
  </si>
  <si>
    <t>Ботинки женские бежевый LA PINTA 0010-09B04N 1783 MINK NUBUCK VZN р.40</t>
  </si>
  <si>
    <t>Ботинки женские коричневый (нат.кожа ,/текстиль) Ketrin Richi  32907-239 р.37</t>
  </si>
  <si>
    <t>Ботинки женские коричневый (нат.кожа ,/текстиль) Ketrin Richi  32907-239 р.38</t>
  </si>
  <si>
    <t>Ботинки женские коричневый (нат.кожа ,/текстиль) Ketrin Richi  32907-239 р.39</t>
  </si>
  <si>
    <t>Ботинки женские коричневый (нат.кожа.нат.мех) L A PINTA 0010-8189S KURK 66 MINK SUEDE  SYH TBN р.38</t>
  </si>
  <si>
    <t>Ботинки женские коричневый (нат.кожа.нат.мех) LA PINTA 0010-8189S KURK 66 MINK SUEDE  SYH TBN р.39</t>
  </si>
  <si>
    <t>Ботинки женские коричневый  ( нат.кожа нат.мех) LA PINTA 0010-8189S KURK 66 MINK SUEDE  SYH TBN р.40</t>
  </si>
  <si>
    <t>Ботинки женские бежевый (нат.кожа ,/текстиль) Ketrin Richi 017-2003-VIZON р.36</t>
  </si>
  <si>
    <t>Ботинки женские бежевый (нат.кожа ,/текстиль) Ketrin Richi 017-2003-VIZON р.37</t>
  </si>
  <si>
    <t>Ботинки женские бежевый (нат.кожа ,/текстиль) Ketrin Richi 017-2003-VIZON р.38</t>
  </si>
  <si>
    <t>Ботинки женские бежевый (нат.кожа ,/текстиль) Ketrin Richi 017-2003-VIZON р.39</t>
  </si>
  <si>
    <t>Ботинки женские черный Ketrin Richi  К-482-111-S.A р.39</t>
  </si>
  <si>
    <t>Ботинки женские 12825</t>
  </si>
  <si>
    <t>Полусапожки женские 16432</t>
  </si>
  <si>
    <t>Ботинки женские BLACK KURK  мех черный  натур.кожа,нат.мех  Ketrin Richi  088-7201  р.36</t>
  </si>
  <si>
    <t>Ботинки женские BLACK KURK  мех черный натур.кожа,нат.мех   Ketrin Richi  088-7201  р.37</t>
  </si>
  <si>
    <t>Полусапожки женские 16414</t>
  </si>
  <si>
    <t>Полусапожки женские 16436</t>
  </si>
  <si>
    <t>Сапожки женские 19730</t>
  </si>
  <si>
    <t>Полусапожки женские 366070</t>
  </si>
  <si>
    <t>Ботинки женские 12774</t>
  </si>
  <si>
    <t>Сапоги женские 111171</t>
  </si>
  <si>
    <t>Туфли женские 131832</t>
  </si>
  <si>
    <t>Туфли женские Л-06433</t>
  </si>
  <si>
    <t>арт.LQW24020-2, туфли жен, композиционная кожа LADY ONE белый; подкладка: нат.кожа, 36</t>
  </si>
  <si>
    <t>арт.5258-RK163V-QQE, туфли открытые жен, натуральная кожа LADY ONE бежевый светлый, 38</t>
  </si>
  <si>
    <t>арт.L4252TQ8-2409, туфли открытые жен, натуральная кожа LADY ONE бежевый, 37</t>
  </si>
  <si>
    <t>арт.L4252TQ8-2409, туфли открытые жен, натуральная кожа LADY ONE бежевый, 38</t>
  </si>
  <si>
    <t>арт.L4252TQ8-987, туфли открытые жен, натуральная кожа LADY ONE черный, 36</t>
  </si>
  <si>
    <t>арт.L4252TQ8-987, туфли открытые жен, натуральная кожа LADY ONE черный, 37</t>
  </si>
  <si>
    <t>арт.L4252TQ8-987, туфли открытые жен, натуральная кожа LADY ONE черный, 38</t>
  </si>
  <si>
    <t>арт.L4252TQ8-987, туфли открытые жен, натуральная кожа LADY ONE черный, 39</t>
  </si>
  <si>
    <t>арт.L4252TQ8-987, туфли открытые жен, натуральная кожа LADY ONE черный, 40</t>
  </si>
  <si>
    <t>арт.L4633KQ9-987, туфли жен, натуральная кожа LADY ONE черный, 41</t>
  </si>
  <si>
    <t>арт.L9050XQ5-9F, туфли открытые жен, натуральный велюр LADY ONE черный, 39</t>
  </si>
  <si>
    <t>арт.LQW24012-2, ботинки жен, композиционная кожа LADY ONE белый; подкладка: текстиль, 36</t>
  </si>
  <si>
    <t>арт.LQW24012-2, ботинки жен, композиционная кожа LADY ONE белый; подкладка: текстиль, 37</t>
  </si>
  <si>
    <t>арт.LQW24012-2, ботинки жен, композиционная кожа LADY ONE белый; подкладка: текстиль, 39</t>
  </si>
  <si>
    <t>Туфли женские 131861</t>
  </si>
  <si>
    <t>Туфли летние женские 141730</t>
  </si>
  <si>
    <t>Туфли летние женские 141769</t>
  </si>
  <si>
    <t>Туфли женские Т-06693</t>
  </si>
  <si>
    <t>Ботинки женские натур.кожа GERONEA NB28-E77-015B черный 37</t>
  </si>
  <si>
    <t>Ботинки женские натур.кожа GERONEA NB28-E77-015B черный 39</t>
  </si>
  <si>
    <t>Ботинки женские натур.кожа RENZONI PAM575-1Z черный 38</t>
  </si>
  <si>
    <t>Ботинки женские натур.кожа GERONEA Y4813J139-Y216AR черный 41</t>
  </si>
  <si>
    <t>Ботинки женские текстиль MEGLIAS FAL352-1Z черный 38</t>
  </si>
  <si>
    <t>арт.D39932E, полусапоги жен, натуральная кожа LADY ONE черный, материал подкладки: шерстяной мех, стелька: шерстяной мех, 38</t>
  </si>
  <si>
    <t>арт.D39932E, полусапоги жен, натуральная кожа LADY ONE черный, материал подкладки: шерстяной мех, стелька: шерстяной мех, 39</t>
  </si>
  <si>
    <t>арт.D6225E, полусапоги жен, натуральная кожа LADY ONE черный, материал подкладки: шерстяной мех, стелька: шерстяной мех, 37</t>
  </si>
  <si>
    <t>арт.L3948TQ18-2360F, ботинки жен, натуральная кожа LADY  ONE черный, 37</t>
  </si>
  <si>
    <t>арт.L3948TQ18-2360F, ботинки жен, натуральная кожа LADY  ONE черный, 39</t>
  </si>
  <si>
    <t>арт.L5030TQ1-2360F, полусапоги жен, натуральная кожа LADY  ONE черный, 37</t>
  </si>
  <si>
    <t>арт.L5030TQ1-2360F, полусапоги жен, натуральная кожа LADY  ONE черный, 39</t>
  </si>
  <si>
    <t>арт.L5030TQ1-2360F, полусапоги жен, натуральная кожа LADY  ONE черный, 40</t>
  </si>
  <si>
    <t>арт.L5060KQ1-9F, полусапоги жен, натуральный велюр LADY  ONE черный, 38</t>
  </si>
  <si>
    <t>арт.L5060KQ1-9F, полусапоги жен, натуральный велюр LADY  ONE черный, 40</t>
  </si>
  <si>
    <t>арт.L898-366C-M, ботинки жен, натуральная кожа LADY ONE чёрный, 36</t>
  </si>
  <si>
    <t>арт.L898-366C-M, ботинки жен, натуральная кожа LADY ONE чёрный, 37</t>
  </si>
  <si>
    <t>арт.L898-366C-M, ботинки жен, натуральная кожа LADY ONE чёрный, 39</t>
  </si>
  <si>
    <t>Артикул: 10446-51-BEST SICAK ASTAR, Ботинки женские, коричневый Ketrin Richi р.36-40, р.39</t>
  </si>
  <si>
    <t>Артикул: 10449-485-BEST SICAK ASTAR, Ботинки женские, черный Ketrin Richi р.36-40, р.37</t>
  </si>
  <si>
    <t>Артикул: 10449-485-BEST SICAK ASTAR, Ботинки женские, черный Ketrin Richi р.36-40, р.39</t>
  </si>
  <si>
    <t>Полусапожки женские Я-06916</t>
  </si>
  <si>
    <t>Сапоги женские, текст+ натур. кожа, под. ПУ/ПУ, стр.-литьевого метода крепления модель 42223-1М размер 36 черный</t>
  </si>
  <si>
    <t>Ботинки женские 12827</t>
  </si>
  <si>
    <t>Ботинки женские, бежевый COVANI р.36-41, арт.DH-W24-WLM3-62250-3(L) р.37</t>
  </si>
  <si>
    <t>Ботинки женские, бежевый COVANI р.36-41, арт.DH-W24-WLM3-62250-3(L) р.38</t>
  </si>
  <si>
    <t>Ботинки женские черный Lady Marcia  18J1667-5504J-6365 р.36-41 р.38</t>
  </si>
  <si>
    <t>Ботинки женские черный Lady Marcia  18J1667-5504J-6365 р.36-41 р.39</t>
  </si>
  <si>
    <t>Ботинки женские черный Lady Marcia  18J1667-5504J-6365 р.36-41 р.40</t>
  </si>
  <si>
    <t>Ботинки женские черный Lady Marcia  18J1667-5504J-6365 р.36-41 р.41</t>
  </si>
  <si>
    <t>Ботинки женские бордовый Ketrin Richi А4544L-3-B1343-B975R р.36-40 р.39</t>
  </si>
  <si>
    <t>Ботинки женские черный Ketrin Richi А4642D-1-B1486R р.36-40 р.37</t>
  </si>
  <si>
    <t>Ботинки женские черный Ketrin Richi А4642D-1-B1486R р.36-40 р.38</t>
  </si>
  <si>
    <t>Ботинки женские 12844</t>
  </si>
  <si>
    <t>Полуботинки жен  Ketrin Richi  розовый НК/НК р.38 1453-46 -</t>
  </si>
  <si>
    <t>Сапожки женские с.1 - 19732 р.38</t>
  </si>
  <si>
    <t>Сапожки женские с.1 - 19732 р.39</t>
  </si>
  <si>
    <t>Ботинки женские с.1 - 12768 р.40</t>
  </si>
  <si>
    <t>Ботинки женкие с.1 - 12715 р.36</t>
  </si>
  <si>
    <t>Ботинки женкие с.1 - 12715 р.37</t>
  </si>
  <si>
    <t>Ботинки женкие с.1 - 12715 р.39</t>
  </si>
  <si>
    <t>Полусапожки женские  16323 р.37</t>
  </si>
  <si>
    <t>Ботинки женские с.1  32139 р.36</t>
  </si>
  <si>
    <t>Туфли жен нат.кожа  Lady One бордовый , подкл.нат.кожа L3601Х1-2021 - р.39</t>
  </si>
  <si>
    <t>Ботинки жен нат.кожа холодный лед 3180-1522-17 р.37</t>
  </si>
  <si>
    <t>Туфли женские нат.кожа черный Lady One YWDX2309 - р.39</t>
  </si>
  <si>
    <t>Ботинки жен Lady one нат.кожа черный,подкладка шерст.мех 21272-Н-Z - р.36</t>
  </si>
  <si>
    <t>Ботинки жен Lady one нат.кожа черный,подкладка шерст.мех 21272-Н-Z - р.38</t>
  </si>
  <si>
    <t>Ботинки жен Lady one нат.кожа черный,подкладка шерст.мех 21272-Н-Z - р.37,5</t>
  </si>
  <si>
    <t>Полуботинки жен Lady One нат.кожа бежевый 968-8-Х-р.37</t>
  </si>
  <si>
    <t>Полуботинки жен Lady One нат.кожа бежевый 968-8-Х-р.38</t>
  </si>
  <si>
    <t>Ботинки женские нат.кожа черный Lady One YWDX2298 -р.39</t>
  </si>
  <si>
    <t>Ботинки женские нат.кожа черный Lady One YWDX2298 -р.37</t>
  </si>
  <si>
    <t>Ботинки женские нат.кожа черный Lady One YWDX2298 -р.38</t>
  </si>
  <si>
    <t>Ботинки женские нат.кожа черный Lady One YWDX2298 -р.40</t>
  </si>
  <si>
    <t>Полуботинки женские белый Ketrin Richi р.36-40 21106-0128-0205р.37</t>
  </si>
  <si>
    <t>Ботинки женские черный Ketrin Richi 013 6528 01 - р.37</t>
  </si>
  <si>
    <t>Ботинки жен нат кожа GERONEA черный В1293-70В-Y164 36</t>
  </si>
  <si>
    <t>Ботинки женские Lady one нат.кожа черный L4111В13-2360 р.40</t>
  </si>
  <si>
    <t>Ботинки женские Lady one нат.кожа черный L4111В13-2360 р.41</t>
  </si>
  <si>
    <t>Ботинки женские Lady one нат.кожа черный L4111В13-2360 р.39</t>
  </si>
  <si>
    <t>Полусапоги  жен Lady One нат.кожа болотный KMN-22 р.39</t>
  </si>
  <si>
    <t>Полусапоги  жен Lady One нат.кожа болотный KMN-22 р.37</t>
  </si>
  <si>
    <t>Полусапоги  жен Lady One нат.кожа болотный KMN-22 р.38</t>
  </si>
  <si>
    <t>Ботинки женские зеленый Ketrin Richi 24675-2 516 р.37</t>
  </si>
  <si>
    <t>Ботинки женские зеленый Ketrin Richi 24675-2 516 р.38</t>
  </si>
  <si>
    <t>Ботинки женские зеленый Ketrin Richi 24675-2 516 р.39</t>
  </si>
  <si>
    <t>Полуботинки женские для активного отдыха 813328 р.37</t>
  </si>
  <si>
    <t>Ботинки женские черный LA PINTА 0630-8064D BLACK р.38</t>
  </si>
  <si>
    <t>Полуботинки женские черный Ketrin Richi 267 17921 26-322 р.37</t>
  </si>
  <si>
    <t>Полуботинки женские черный Ketrin Richi 9Z2105 01 р.40</t>
  </si>
  <si>
    <t>Ботинки женские серый Ketrin Richi 22100-1 100  р.39</t>
  </si>
  <si>
    <t>Ботинки женские черный LA PINTA 0010-571D-59 32 BLACK LEATHER р.37</t>
  </si>
  <si>
    <t>Полуботинки жен натур.кожа LADY ONE чекрный  подкл.натур.кожа L3810Х5-986 р.38</t>
  </si>
  <si>
    <t>Полуботинки жен Lady One нат.кожа светло-бежевый 3201-М р.37</t>
  </si>
  <si>
    <t>Полуботинки жен Lady One нат.кожа светло-бежевый 3201-М р.39</t>
  </si>
  <si>
    <t>Полуботинки жен Lady One нат.кожа светло-бежевый 3201-М р.40</t>
  </si>
  <si>
    <t>Полусапоги женские натур.кожа LADY ONE серый L3657В43-2363 р.38</t>
  </si>
  <si>
    <t>Ботинки жен Lady One нат.кожа бежевый 21728-М р.39</t>
  </si>
  <si>
    <t>Ботинки жен Lady One нат.кожа бежевый 21728-М р.40</t>
  </si>
  <si>
    <t>Полусапожки женские с.1 - 16335 р.39</t>
  </si>
  <si>
    <t>П/сапоги женские., текстиль, под. ПУ/ПУ, стр.-литьевого метода крепления модель 4041В размер 36 черный</t>
  </si>
  <si>
    <t>Ботинки женские 12878</t>
  </si>
  <si>
    <t>Ботинки женские 12884</t>
  </si>
  <si>
    <t>Ботинки женские с.1 - 32140 р.36</t>
  </si>
  <si>
    <t>Ботинки женские 32195</t>
  </si>
  <si>
    <t>Ботинки женские 12831</t>
  </si>
  <si>
    <t>Туфли женские 131876</t>
  </si>
  <si>
    <t>Ботинки женские 32136</t>
  </si>
  <si>
    <t>Туфли женские Ketrin Richi 4F3829-0217-A2160A натуральная кожа черный р.41</t>
  </si>
  <si>
    <t>Туфли женские, черный COVANI р.36-41, арт.MDS25-HCLM3-018-1 р.37</t>
  </si>
  <si>
    <t>Туфли летние женские 141807</t>
  </si>
  <si>
    <t>арт.L5096KQ3-2925, ботинки жен, натуральная кожа LADY ONE черный, материал подкладки: текстиль, стелька: текстиль, 41</t>
  </si>
  <si>
    <t>Туфли женские 131879</t>
  </si>
  <si>
    <t>Туфли женские 131927</t>
  </si>
  <si>
    <t>Полуботинки женские 333198</t>
  </si>
  <si>
    <t>Полуботинки женские У-06984</t>
  </si>
  <si>
    <t>арт.2084-1-3, туфли жен, натуральный велюр LADY ONE коричневый, материал подкладки: натуральная кожа, стелька: натуральная кожа, 40</t>
  </si>
  <si>
    <t>Туфли женские, черный KETRIN RICHI р.36-41, арт.A4722D-1-009D р.40</t>
  </si>
  <si>
    <t>Ботинки женские, зеленый Ketrin Richi р.36-40, арт.10579-279-AS-2410 SICAK ASTAR р.38</t>
  </si>
  <si>
    <t>Туфли женские 131906</t>
  </si>
  <si>
    <t>Сапоги женские 31009</t>
  </si>
  <si>
    <t>Ботинки женские 32821</t>
  </si>
  <si>
    <t>арт.D62237E-M, полусапоги жен, натуральная кожа LADY ONE молочный, материал подкладки: шерстяной мех, стелька: шерстяной мех, 39</t>
  </si>
  <si>
    <t>арт.D62237E-M, полусапоги жен, натуральная кожа LADY ONE молочный, материал подкладки: шерстяной мех, стелька: шерстяной мех, 40</t>
  </si>
  <si>
    <t>Ботинки женские 32194</t>
  </si>
  <si>
    <t>Ботинки женские Р-07627</t>
  </si>
  <si>
    <t>Сапоги женские 111201</t>
  </si>
  <si>
    <t>Брюки жен. - мод.103</t>
  </si>
  <si>
    <t>Платье жен  р.164-42,44, - 367/0503</t>
  </si>
  <si>
    <t>Юбка жен - Мод.2733</t>
  </si>
  <si>
    <t>Платье жен М-215</t>
  </si>
  <si>
    <t>Платье - м.706</t>
  </si>
  <si>
    <t>Блузка женская 21с1286 М1286 р.48,р.56</t>
  </si>
  <si>
    <t>Брюки - м.369</t>
  </si>
  <si>
    <t>Платье 21081С ИВ-1768</t>
  </si>
  <si>
    <t>Платье - м.273</t>
  </si>
  <si>
    <t>Платье женское - М171</t>
  </si>
  <si>
    <t>Платье 22069С ИВ-1805</t>
  </si>
  <si>
    <t>Платье женское 1422 М1422</t>
  </si>
  <si>
    <t>Блузка- м.882</t>
  </si>
  <si>
    <t>Платье  женское - М-7287/1</t>
  </si>
  <si>
    <t>Брюки - м.984</t>
  </si>
  <si>
    <t>Блузка женская   М228</t>
  </si>
  <si>
    <t>Платье ИВ-1814 арт.23007С р.164-96-104</t>
  </si>
  <si>
    <t>Платье ИВ-1814 арт.23007С р.164-100-108</t>
  </si>
  <si>
    <t>Платье женское модель 830</t>
  </si>
  <si>
    <t>Комплект женский   2-х пр 23043С ИВ-2553 р.164-100-108</t>
  </si>
  <si>
    <t>Комплект женский   2-х пр 23043С ИВ-2553 р.164-104-112</t>
  </si>
  <si>
    <t>Брюки м.233, размер 164-66-92, сорт 1, вешалка</t>
  </si>
  <si>
    <t>Брюки м.233, размер 164-90-116, сорт 1, вешалка</t>
  </si>
  <si>
    <t>Блузка женская модель 826</t>
  </si>
  <si>
    <t>Блузка модель М135</t>
  </si>
  <si>
    <t>Платье женское модель 5460 р.164-112-120</t>
  </si>
  <si>
    <t>Блузка М207/1</t>
  </si>
  <si>
    <t>Платье женское модель 1065</t>
  </si>
  <si>
    <t>Платье женское мод.1457,1 р.48</t>
  </si>
  <si>
    <t>Блузка женская MODEMA Модель М-548 Артикул.93548, р.164-88-96 сорт 1 цвет -мультиколо</t>
  </si>
  <si>
    <t>Блузка женская MODEMA Модель М-548 Артикул.93548, р.164-92-100 сорт 1 цвет -мультиколо</t>
  </si>
  <si>
    <t>Брюки женские  мод.263</t>
  </si>
  <si>
    <t>Блузка женская  мод.2043 р.164-108-116</t>
  </si>
  <si>
    <t>Блузка женская модель 1428 р.44</t>
  </si>
  <si>
    <t>Блузка женская модель 1428 р.48</t>
  </si>
  <si>
    <t>Костюм женский - модель 1537 р.52</t>
  </si>
  <si>
    <t>Блузка м.1452 размер 104-112</t>
  </si>
  <si>
    <t>Блузка м.1452 размер 108-116</t>
  </si>
  <si>
    <t>Брюки женские М-3120</t>
  </si>
  <si>
    <t>Комплект женский М-733</t>
  </si>
  <si>
    <t>Брюки м.1374  размер 164-98-124</t>
  </si>
  <si>
    <t>Блузка м463/1</t>
  </si>
  <si>
    <t>Платье м.1562 размер 164-112-120</t>
  </si>
  <si>
    <t>Брюки женские - 1526-1895 р164-92-66</t>
  </si>
  <si>
    <t>Блузка женская 1525-1894 р.164-92-100</t>
  </si>
  <si>
    <t>Платье женское  1475-5136 р.164-104-112</t>
  </si>
  <si>
    <t>Бюстгальтер 660240</t>
  </si>
  <si>
    <t>Ремень кожаный РК-24-02-01 черн.Лак</t>
  </si>
  <si>
    <t>Ремень кожаный РК-24-02-01 бел. Лак</t>
  </si>
  <si>
    <t>Ремень кожаный РК-22-05-02 М Classik розовый</t>
  </si>
  <si>
    <t>Итого по лоту  №2:</t>
  </si>
  <si>
    <t>Примечание:</t>
  </si>
  <si>
    <t xml:space="preserve">Имущество новое, находится по адресу: г.Мозырь, ул. Притыцкого, 2а </t>
  </si>
  <si>
    <t>Председатель комиссии:ликвидатор</t>
  </si>
  <si>
    <t>Т.С.Кравченко</t>
  </si>
  <si>
    <t>Бухгалтер</t>
  </si>
  <si>
    <t>Т.С.Мороз</t>
  </si>
  <si>
    <t>Представтель учредителей</t>
  </si>
  <si>
    <t>Т.В. Сачек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</si>
</sst>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4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sz val="6"/>
      <name val="Times New Roman"/>
      <charset val="204"/>
    </font>
    <font>
      <sz val="6"/>
      <color indexed="8"/>
      <name val="Times New Roman"/>
      <charset val="204"/>
    </font>
    <font>
      <sz val="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Calibri"/>
      <family val="2"/>
      <charset val="204"/>
    </font>
    <font>
      <b/>
      <sz val="8"/>
      <color indexed="63"/>
      <name val="Times New Roman"/>
      <family val="1"/>
      <charset val="204"/>
    </font>
    <font>
      <b/>
      <i/>
      <u/>
      <sz val="10"/>
      <color indexed="8"/>
      <name val="Calibri"/>
      <family val="2"/>
      <charset val="204"/>
    </font>
    <font>
      <b/>
      <i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>
      <alignment horizontal="left"/>
    </xf>
    <xf numFmtId="0" fontId="14" fillId="0" borderId="0" applyNumberFormat="0" applyFill="0" applyBorder="0" applyAlignment="0" applyProtection="0"/>
    <xf numFmtId="0" fontId="18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3" xfId="1" applyFont="1" applyBorder="1" applyAlignment="1">
      <alignment vertical="top" wrapText="1"/>
    </xf>
    <xf numFmtId="0" fontId="13" fillId="0" borderId="3" xfId="1" applyFont="1" applyBorder="1" applyAlignment="1">
      <alignment vertical="top"/>
    </xf>
    <xf numFmtId="2" fontId="13" fillId="0" borderId="3" xfId="1" applyNumberFormat="1" applyFont="1" applyBorder="1" applyAlignment="1">
      <alignment vertical="top"/>
    </xf>
    <xf numFmtId="1" fontId="13" fillId="0" borderId="3" xfId="1" applyNumberFormat="1" applyFont="1" applyBorder="1" applyAlignment="1">
      <alignment vertical="top"/>
    </xf>
    <xf numFmtId="0" fontId="15" fillId="0" borderId="1" xfId="2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left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2" xfId="0" applyFont="1" applyBorder="1"/>
    <xf numFmtId="0" fontId="25" fillId="0" borderId="0" xfId="0" applyFont="1"/>
    <xf numFmtId="0" fontId="0" fillId="0" borderId="2" xfId="0" applyBorder="1"/>
  </cellXfs>
  <cellStyles count="4">
    <cellStyle name="Гиперссылка" xfId="2" builtinId="8"/>
    <cellStyle name="Обычный" xfId="0" builtinId="0"/>
    <cellStyle name="Обычный 2" xfId="1" xr:uid="{015B7AEE-A6C9-4002-AD1A-F10D7A16ED45}"/>
    <cellStyle name="Обычный 3" xfId="3" xr:uid="{62C9C60E-8B8C-4678-A00B-DB8786BAA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0"/>
  <sheetViews>
    <sheetView tabSelected="1" workbookViewId="0">
      <selection sqref="A1:XFD1048576"/>
    </sheetView>
  </sheetViews>
  <sheetFormatPr defaultRowHeight="14.25" x14ac:dyDescent="0.45"/>
  <cols>
    <col min="1" max="1" width="3.86328125" customWidth="1"/>
    <col min="2" max="2" width="33.265625" customWidth="1"/>
    <col min="3" max="3" width="5.3984375" customWidth="1"/>
    <col min="4" max="4" width="15" hidden="1" customWidth="1"/>
    <col min="5" max="5" width="5" customWidth="1"/>
    <col min="6" max="6" width="21" hidden="1" customWidth="1"/>
    <col min="7" max="7" width="7.1328125" hidden="1" customWidth="1"/>
    <col min="8" max="8" width="8" hidden="1" customWidth="1"/>
    <col min="9" max="9" width="4.86328125" hidden="1" customWidth="1"/>
    <col min="10" max="10" width="4.1328125" hidden="1" customWidth="1"/>
    <col min="11" max="11" width="5.73046875" hidden="1" customWidth="1"/>
    <col min="12" max="12" width="4.73046875" hidden="1" customWidth="1"/>
    <col min="13" max="13" width="7.59765625" hidden="1" customWidth="1"/>
    <col min="14" max="14" width="6.59765625" customWidth="1"/>
    <col min="15" max="15" width="4.59765625" hidden="1" customWidth="1"/>
    <col min="16" max="16" width="12.73046875" customWidth="1"/>
    <col min="257" max="257" width="3.86328125" customWidth="1"/>
    <col min="258" max="258" width="33.265625" customWidth="1"/>
    <col min="259" max="259" width="5.3984375" customWidth="1"/>
    <col min="260" max="260" width="0" hidden="1" customWidth="1"/>
    <col min="261" max="261" width="5" customWidth="1"/>
    <col min="262" max="269" width="0" hidden="1" customWidth="1"/>
    <col min="270" max="270" width="6.59765625" customWidth="1"/>
    <col min="271" max="271" width="0" hidden="1" customWidth="1"/>
    <col min="272" max="272" width="12.73046875" customWidth="1"/>
    <col min="513" max="513" width="3.86328125" customWidth="1"/>
    <col min="514" max="514" width="33.265625" customWidth="1"/>
    <col min="515" max="515" width="5.3984375" customWidth="1"/>
    <col min="516" max="516" width="0" hidden="1" customWidth="1"/>
    <col min="517" max="517" width="5" customWidth="1"/>
    <col min="518" max="525" width="0" hidden="1" customWidth="1"/>
    <col min="526" max="526" width="6.59765625" customWidth="1"/>
    <col min="527" max="527" width="0" hidden="1" customWidth="1"/>
    <col min="528" max="528" width="12.73046875" customWidth="1"/>
    <col min="769" max="769" width="3.86328125" customWidth="1"/>
    <col min="770" max="770" width="33.265625" customWidth="1"/>
    <col min="771" max="771" width="5.3984375" customWidth="1"/>
    <col min="772" max="772" width="0" hidden="1" customWidth="1"/>
    <col min="773" max="773" width="5" customWidth="1"/>
    <col min="774" max="781" width="0" hidden="1" customWidth="1"/>
    <col min="782" max="782" width="6.59765625" customWidth="1"/>
    <col min="783" max="783" width="0" hidden="1" customWidth="1"/>
    <col min="784" max="784" width="12.73046875" customWidth="1"/>
    <col min="1025" max="1025" width="3.86328125" customWidth="1"/>
    <col min="1026" max="1026" width="33.265625" customWidth="1"/>
    <col min="1027" max="1027" width="5.3984375" customWidth="1"/>
    <col min="1028" max="1028" width="0" hidden="1" customWidth="1"/>
    <col min="1029" max="1029" width="5" customWidth="1"/>
    <col min="1030" max="1037" width="0" hidden="1" customWidth="1"/>
    <col min="1038" max="1038" width="6.59765625" customWidth="1"/>
    <col min="1039" max="1039" width="0" hidden="1" customWidth="1"/>
    <col min="1040" max="1040" width="12.73046875" customWidth="1"/>
    <col min="1281" max="1281" width="3.86328125" customWidth="1"/>
    <col min="1282" max="1282" width="33.265625" customWidth="1"/>
    <col min="1283" max="1283" width="5.3984375" customWidth="1"/>
    <col min="1284" max="1284" width="0" hidden="1" customWidth="1"/>
    <col min="1285" max="1285" width="5" customWidth="1"/>
    <col min="1286" max="1293" width="0" hidden="1" customWidth="1"/>
    <col min="1294" max="1294" width="6.59765625" customWidth="1"/>
    <col min="1295" max="1295" width="0" hidden="1" customWidth="1"/>
    <col min="1296" max="1296" width="12.73046875" customWidth="1"/>
    <col min="1537" max="1537" width="3.86328125" customWidth="1"/>
    <col min="1538" max="1538" width="33.265625" customWidth="1"/>
    <col min="1539" max="1539" width="5.3984375" customWidth="1"/>
    <col min="1540" max="1540" width="0" hidden="1" customWidth="1"/>
    <col min="1541" max="1541" width="5" customWidth="1"/>
    <col min="1542" max="1549" width="0" hidden="1" customWidth="1"/>
    <col min="1550" max="1550" width="6.59765625" customWidth="1"/>
    <col min="1551" max="1551" width="0" hidden="1" customWidth="1"/>
    <col min="1552" max="1552" width="12.73046875" customWidth="1"/>
    <col min="1793" max="1793" width="3.86328125" customWidth="1"/>
    <col min="1794" max="1794" width="33.265625" customWidth="1"/>
    <col min="1795" max="1795" width="5.3984375" customWidth="1"/>
    <col min="1796" max="1796" width="0" hidden="1" customWidth="1"/>
    <col min="1797" max="1797" width="5" customWidth="1"/>
    <col min="1798" max="1805" width="0" hidden="1" customWidth="1"/>
    <col min="1806" max="1806" width="6.59765625" customWidth="1"/>
    <col min="1807" max="1807" width="0" hidden="1" customWidth="1"/>
    <col min="1808" max="1808" width="12.73046875" customWidth="1"/>
    <col min="2049" max="2049" width="3.86328125" customWidth="1"/>
    <col min="2050" max="2050" width="33.265625" customWidth="1"/>
    <col min="2051" max="2051" width="5.3984375" customWidth="1"/>
    <col min="2052" max="2052" width="0" hidden="1" customWidth="1"/>
    <col min="2053" max="2053" width="5" customWidth="1"/>
    <col min="2054" max="2061" width="0" hidden="1" customWidth="1"/>
    <col min="2062" max="2062" width="6.59765625" customWidth="1"/>
    <col min="2063" max="2063" width="0" hidden="1" customWidth="1"/>
    <col min="2064" max="2064" width="12.73046875" customWidth="1"/>
    <col min="2305" max="2305" width="3.86328125" customWidth="1"/>
    <col min="2306" max="2306" width="33.265625" customWidth="1"/>
    <col min="2307" max="2307" width="5.3984375" customWidth="1"/>
    <col min="2308" max="2308" width="0" hidden="1" customWidth="1"/>
    <col min="2309" max="2309" width="5" customWidth="1"/>
    <col min="2310" max="2317" width="0" hidden="1" customWidth="1"/>
    <col min="2318" max="2318" width="6.59765625" customWidth="1"/>
    <col min="2319" max="2319" width="0" hidden="1" customWidth="1"/>
    <col min="2320" max="2320" width="12.73046875" customWidth="1"/>
    <col min="2561" max="2561" width="3.86328125" customWidth="1"/>
    <col min="2562" max="2562" width="33.265625" customWidth="1"/>
    <col min="2563" max="2563" width="5.3984375" customWidth="1"/>
    <col min="2564" max="2564" width="0" hidden="1" customWidth="1"/>
    <col min="2565" max="2565" width="5" customWidth="1"/>
    <col min="2566" max="2573" width="0" hidden="1" customWidth="1"/>
    <col min="2574" max="2574" width="6.59765625" customWidth="1"/>
    <col min="2575" max="2575" width="0" hidden="1" customWidth="1"/>
    <col min="2576" max="2576" width="12.73046875" customWidth="1"/>
    <col min="2817" max="2817" width="3.86328125" customWidth="1"/>
    <col min="2818" max="2818" width="33.265625" customWidth="1"/>
    <col min="2819" max="2819" width="5.3984375" customWidth="1"/>
    <col min="2820" max="2820" width="0" hidden="1" customWidth="1"/>
    <col min="2821" max="2821" width="5" customWidth="1"/>
    <col min="2822" max="2829" width="0" hidden="1" customWidth="1"/>
    <col min="2830" max="2830" width="6.59765625" customWidth="1"/>
    <col min="2831" max="2831" width="0" hidden="1" customWidth="1"/>
    <col min="2832" max="2832" width="12.73046875" customWidth="1"/>
    <col min="3073" max="3073" width="3.86328125" customWidth="1"/>
    <col min="3074" max="3074" width="33.265625" customWidth="1"/>
    <col min="3075" max="3075" width="5.3984375" customWidth="1"/>
    <col min="3076" max="3076" width="0" hidden="1" customWidth="1"/>
    <col min="3077" max="3077" width="5" customWidth="1"/>
    <col min="3078" max="3085" width="0" hidden="1" customWidth="1"/>
    <col min="3086" max="3086" width="6.59765625" customWidth="1"/>
    <col min="3087" max="3087" width="0" hidden="1" customWidth="1"/>
    <col min="3088" max="3088" width="12.73046875" customWidth="1"/>
    <col min="3329" max="3329" width="3.86328125" customWidth="1"/>
    <col min="3330" max="3330" width="33.265625" customWidth="1"/>
    <col min="3331" max="3331" width="5.3984375" customWidth="1"/>
    <col min="3332" max="3332" width="0" hidden="1" customWidth="1"/>
    <col min="3333" max="3333" width="5" customWidth="1"/>
    <col min="3334" max="3341" width="0" hidden="1" customWidth="1"/>
    <col min="3342" max="3342" width="6.59765625" customWidth="1"/>
    <col min="3343" max="3343" width="0" hidden="1" customWidth="1"/>
    <col min="3344" max="3344" width="12.73046875" customWidth="1"/>
    <col min="3585" max="3585" width="3.86328125" customWidth="1"/>
    <col min="3586" max="3586" width="33.265625" customWidth="1"/>
    <col min="3587" max="3587" width="5.3984375" customWidth="1"/>
    <col min="3588" max="3588" width="0" hidden="1" customWidth="1"/>
    <col min="3589" max="3589" width="5" customWidth="1"/>
    <col min="3590" max="3597" width="0" hidden="1" customWidth="1"/>
    <col min="3598" max="3598" width="6.59765625" customWidth="1"/>
    <col min="3599" max="3599" width="0" hidden="1" customWidth="1"/>
    <col min="3600" max="3600" width="12.73046875" customWidth="1"/>
    <col min="3841" max="3841" width="3.86328125" customWidth="1"/>
    <col min="3842" max="3842" width="33.265625" customWidth="1"/>
    <col min="3843" max="3843" width="5.3984375" customWidth="1"/>
    <col min="3844" max="3844" width="0" hidden="1" customWidth="1"/>
    <col min="3845" max="3845" width="5" customWidth="1"/>
    <col min="3846" max="3853" width="0" hidden="1" customWidth="1"/>
    <col min="3854" max="3854" width="6.59765625" customWidth="1"/>
    <col min="3855" max="3855" width="0" hidden="1" customWidth="1"/>
    <col min="3856" max="3856" width="12.73046875" customWidth="1"/>
    <col min="4097" max="4097" width="3.86328125" customWidth="1"/>
    <col min="4098" max="4098" width="33.265625" customWidth="1"/>
    <col min="4099" max="4099" width="5.3984375" customWidth="1"/>
    <col min="4100" max="4100" width="0" hidden="1" customWidth="1"/>
    <col min="4101" max="4101" width="5" customWidth="1"/>
    <col min="4102" max="4109" width="0" hidden="1" customWidth="1"/>
    <col min="4110" max="4110" width="6.59765625" customWidth="1"/>
    <col min="4111" max="4111" width="0" hidden="1" customWidth="1"/>
    <col min="4112" max="4112" width="12.73046875" customWidth="1"/>
    <col min="4353" max="4353" width="3.86328125" customWidth="1"/>
    <col min="4354" max="4354" width="33.265625" customWidth="1"/>
    <col min="4355" max="4355" width="5.3984375" customWidth="1"/>
    <col min="4356" max="4356" width="0" hidden="1" customWidth="1"/>
    <col min="4357" max="4357" width="5" customWidth="1"/>
    <col min="4358" max="4365" width="0" hidden="1" customWidth="1"/>
    <col min="4366" max="4366" width="6.59765625" customWidth="1"/>
    <col min="4367" max="4367" width="0" hidden="1" customWidth="1"/>
    <col min="4368" max="4368" width="12.73046875" customWidth="1"/>
    <col min="4609" max="4609" width="3.86328125" customWidth="1"/>
    <col min="4610" max="4610" width="33.265625" customWidth="1"/>
    <col min="4611" max="4611" width="5.3984375" customWidth="1"/>
    <col min="4612" max="4612" width="0" hidden="1" customWidth="1"/>
    <col min="4613" max="4613" width="5" customWidth="1"/>
    <col min="4614" max="4621" width="0" hidden="1" customWidth="1"/>
    <col min="4622" max="4622" width="6.59765625" customWidth="1"/>
    <col min="4623" max="4623" width="0" hidden="1" customWidth="1"/>
    <col min="4624" max="4624" width="12.73046875" customWidth="1"/>
    <col min="4865" max="4865" width="3.86328125" customWidth="1"/>
    <col min="4866" max="4866" width="33.265625" customWidth="1"/>
    <col min="4867" max="4867" width="5.3984375" customWidth="1"/>
    <col min="4868" max="4868" width="0" hidden="1" customWidth="1"/>
    <col min="4869" max="4869" width="5" customWidth="1"/>
    <col min="4870" max="4877" width="0" hidden="1" customWidth="1"/>
    <col min="4878" max="4878" width="6.59765625" customWidth="1"/>
    <col min="4879" max="4879" width="0" hidden="1" customWidth="1"/>
    <col min="4880" max="4880" width="12.73046875" customWidth="1"/>
    <col min="5121" max="5121" width="3.86328125" customWidth="1"/>
    <col min="5122" max="5122" width="33.265625" customWidth="1"/>
    <col min="5123" max="5123" width="5.3984375" customWidth="1"/>
    <col min="5124" max="5124" width="0" hidden="1" customWidth="1"/>
    <col min="5125" max="5125" width="5" customWidth="1"/>
    <col min="5126" max="5133" width="0" hidden="1" customWidth="1"/>
    <col min="5134" max="5134" width="6.59765625" customWidth="1"/>
    <col min="5135" max="5135" width="0" hidden="1" customWidth="1"/>
    <col min="5136" max="5136" width="12.73046875" customWidth="1"/>
    <col min="5377" max="5377" width="3.86328125" customWidth="1"/>
    <col min="5378" max="5378" width="33.265625" customWidth="1"/>
    <col min="5379" max="5379" width="5.3984375" customWidth="1"/>
    <col min="5380" max="5380" width="0" hidden="1" customWidth="1"/>
    <col min="5381" max="5381" width="5" customWidth="1"/>
    <col min="5382" max="5389" width="0" hidden="1" customWidth="1"/>
    <col min="5390" max="5390" width="6.59765625" customWidth="1"/>
    <col min="5391" max="5391" width="0" hidden="1" customWidth="1"/>
    <col min="5392" max="5392" width="12.73046875" customWidth="1"/>
    <col min="5633" max="5633" width="3.86328125" customWidth="1"/>
    <col min="5634" max="5634" width="33.265625" customWidth="1"/>
    <col min="5635" max="5635" width="5.3984375" customWidth="1"/>
    <col min="5636" max="5636" width="0" hidden="1" customWidth="1"/>
    <col min="5637" max="5637" width="5" customWidth="1"/>
    <col min="5638" max="5645" width="0" hidden="1" customWidth="1"/>
    <col min="5646" max="5646" width="6.59765625" customWidth="1"/>
    <col min="5647" max="5647" width="0" hidden="1" customWidth="1"/>
    <col min="5648" max="5648" width="12.73046875" customWidth="1"/>
    <col min="5889" max="5889" width="3.86328125" customWidth="1"/>
    <col min="5890" max="5890" width="33.265625" customWidth="1"/>
    <col min="5891" max="5891" width="5.3984375" customWidth="1"/>
    <col min="5892" max="5892" width="0" hidden="1" customWidth="1"/>
    <col min="5893" max="5893" width="5" customWidth="1"/>
    <col min="5894" max="5901" width="0" hidden="1" customWidth="1"/>
    <col min="5902" max="5902" width="6.59765625" customWidth="1"/>
    <col min="5903" max="5903" width="0" hidden="1" customWidth="1"/>
    <col min="5904" max="5904" width="12.73046875" customWidth="1"/>
    <col min="6145" max="6145" width="3.86328125" customWidth="1"/>
    <col min="6146" max="6146" width="33.265625" customWidth="1"/>
    <col min="6147" max="6147" width="5.3984375" customWidth="1"/>
    <col min="6148" max="6148" width="0" hidden="1" customWidth="1"/>
    <col min="6149" max="6149" width="5" customWidth="1"/>
    <col min="6150" max="6157" width="0" hidden="1" customWidth="1"/>
    <col min="6158" max="6158" width="6.59765625" customWidth="1"/>
    <col min="6159" max="6159" width="0" hidden="1" customWidth="1"/>
    <col min="6160" max="6160" width="12.73046875" customWidth="1"/>
    <col min="6401" max="6401" width="3.86328125" customWidth="1"/>
    <col min="6402" max="6402" width="33.265625" customWidth="1"/>
    <col min="6403" max="6403" width="5.3984375" customWidth="1"/>
    <col min="6404" max="6404" width="0" hidden="1" customWidth="1"/>
    <col min="6405" max="6405" width="5" customWidth="1"/>
    <col min="6406" max="6413" width="0" hidden="1" customWidth="1"/>
    <col min="6414" max="6414" width="6.59765625" customWidth="1"/>
    <col min="6415" max="6415" width="0" hidden="1" customWidth="1"/>
    <col min="6416" max="6416" width="12.73046875" customWidth="1"/>
    <col min="6657" max="6657" width="3.86328125" customWidth="1"/>
    <col min="6658" max="6658" width="33.265625" customWidth="1"/>
    <col min="6659" max="6659" width="5.3984375" customWidth="1"/>
    <col min="6660" max="6660" width="0" hidden="1" customWidth="1"/>
    <col min="6661" max="6661" width="5" customWidth="1"/>
    <col min="6662" max="6669" width="0" hidden="1" customWidth="1"/>
    <col min="6670" max="6670" width="6.59765625" customWidth="1"/>
    <col min="6671" max="6671" width="0" hidden="1" customWidth="1"/>
    <col min="6672" max="6672" width="12.73046875" customWidth="1"/>
    <col min="6913" max="6913" width="3.86328125" customWidth="1"/>
    <col min="6914" max="6914" width="33.265625" customWidth="1"/>
    <col min="6915" max="6915" width="5.3984375" customWidth="1"/>
    <col min="6916" max="6916" width="0" hidden="1" customWidth="1"/>
    <col min="6917" max="6917" width="5" customWidth="1"/>
    <col min="6918" max="6925" width="0" hidden="1" customWidth="1"/>
    <col min="6926" max="6926" width="6.59765625" customWidth="1"/>
    <col min="6927" max="6927" width="0" hidden="1" customWidth="1"/>
    <col min="6928" max="6928" width="12.73046875" customWidth="1"/>
    <col min="7169" max="7169" width="3.86328125" customWidth="1"/>
    <col min="7170" max="7170" width="33.265625" customWidth="1"/>
    <col min="7171" max="7171" width="5.3984375" customWidth="1"/>
    <col min="7172" max="7172" width="0" hidden="1" customWidth="1"/>
    <col min="7173" max="7173" width="5" customWidth="1"/>
    <col min="7174" max="7181" width="0" hidden="1" customWidth="1"/>
    <col min="7182" max="7182" width="6.59765625" customWidth="1"/>
    <col min="7183" max="7183" width="0" hidden="1" customWidth="1"/>
    <col min="7184" max="7184" width="12.73046875" customWidth="1"/>
    <col min="7425" max="7425" width="3.86328125" customWidth="1"/>
    <col min="7426" max="7426" width="33.265625" customWidth="1"/>
    <col min="7427" max="7427" width="5.3984375" customWidth="1"/>
    <col min="7428" max="7428" width="0" hidden="1" customWidth="1"/>
    <col min="7429" max="7429" width="5" customWidth="1"/>
    <col min="7430" max="7437" width="0" hidden="1" customWidth="1"/>
    <col min="7438" max="7438" width="6.59765625" customWidth="1"/>
    <col min="7439" max="7439" width="0" hidden="1" customWidth="1"/>
    <col min="7440" max="7440" width="12.73046875" customWidth="1"/>
    <col min="7681" max="7681" width="3.86328125" customWidth="1"/>
    <col min="7682" max="7682" width="33.265625" customWidth="1"/>
    <col min="7683" max="7683" width="5.3984375" customWidth="1"/>
    <col min="7684" max="7684" width="0" hidden="1" customWidth="1"/>
    <col min="7685" max="7685" width="5" customWidth="1"/>
    <col min="7686" max="7693" width="0" hidden="1" customWidth="1"/>
    <col min="7694" max="7694" width="6.59765625" customWidth="1"/>
    <col min="7695" max="7695" width="0" hidden="1" customWidth="1"/>
    <col min="7696" max="7696" width="12.73046875" customWidth="1"/>
    <col min="7937" max="7937" width="3.86328125" customWidth="1"/>
    <col min="7938" max="7938" width="33.265625" customWidth="1"/>
    <col min="7939" max="7939" width="5.3984375" customWidth="1"/>
    <col min="7940" max="7940" width="0" hidden="1" customWidth="1"/>
    <col min="7941" max="7941" width="5" customWidth="1"/>
    <col min="7942" max="7949" width="0" hidden="1" customWidth="1"/>
    <col min="7950" max="7950" width="6.59765625" customWidth="1"/>
    <col min="7951" max="7951" width="0" hidden="1" customWidth="1"/>
    <col min="7952" max="7952" width="12.73046875" customWidth="1"/>
    <col min="8193" max="8193" width="3.86328125" customWidth="1"/>
    <col min="8194" max="8194" width="33.265625" customWidth="1"/>
    <col min="8195" max="8195" width="5.3984375" customWidth="1"/>
    <col min="8196" max="8196" width="0" hidden="1" customWidth="1"/>
    <col min="8197" max="8197" width="5" customWidth="1"/>
    <col min="8198" max="8205" width="0" hidden="1" customWidth="1"/>
    <col min="8206" max="8206" width="6.59765625" customWidth="1"/>
    <col min="8207" max="8207" width="0" hidden="1" customWidth="1"/>
    <col min="8208" max="8208" width="12.73046875" customWidth="1"/>
    <col min="8449" max="8449" width="3.86328125" customWidth="1"/>
    <col min="8450" max="8450" width="33.265625" customWidth="1"/>
    <col min="8451" max="8451" width="5.3984375" customWidth="1"/>
    <col min="8452" max="8452" width="0" hidden="1" customWidth="1"/>
    <col min="8453" max="8453" width="5" customWidth="1"/>
    <col min="8454" max="8461" width="0" hidden="1" customWidth="1"/>
    <col min="8462" max="8462" width="6.59765625" customWidth="1"/>
    <col min="8463" max="8463" width="0" hidden="1" customWidth="1"/>
    <col min="8464" max="8464" width="12.73046875" customWidth="1"/>
    <col min="8705" max="8705" width="3.86328125" customWidth="1"/>
    <col min="8706" max="8706" width="33.265625" customWidth="1"/>
    <col min="8707" max="8707" width="5.3984375" customWidth="1"/>
    <col min="8708" max="8708" width="0" hidden="1" customWidth="1"/>
    <col min="8709" max="8709" width="5" customWidth="1"/>
    <col min="8710" max="8717" width="0" hidden="1" customWidth="1"/>
    <col min="8718" max="8718" width="6.59765625" customWidth="1"/>
    <col min="8719" max="8719" width="0" hidden="1" customWidth="1"/>
    <col min="8720" max="8720" width="12.73046875" customWidth="1"/>
    <col min="8961" max="8961" width="3.86328125" customWidth="1"/>
    <col min="8962" max="8962" width="33.265625" customWidth="1"/>
    <col min="8963" max="8963" width="5.3984375" customWidth="1"/>
    <col min="8964" max="8964" width="0" hidden="1" customWidth="1"/>
    <col min="8965" max="8965" width="5" customWidth="1"/>
    <col min="8966" max="8973" width="0" hidden="1" customWidth="1"/>
    <col min="8974" max="8974" width="6.59765625" customWidth="1"/>
    <col min="8975" max="8975" width="0" hidden="1" customWidth="1"/>
    <col min="8976" max="8976" width="12.73046875" customWidth="1"/>
    <col min="9217" max="9217" width="3.86328125" customWidth="1"/>
    <col min="9218" max="9218" width="33.265625" customWidth="1"/>
    <col min="9219" max="9219" width="5.3984375" customWidth="1"/>
    <col min="9220" max="9220" width="0" hidden="1" customWidth="1"/>
    <col min="9221" max="9221" width="5" customWidth="1"/>
    <col min="9222" max="9229" width="0" hidden="1" customWidth="1"/>
    <col min="9230" max="9230" width="6.59765625" customWidth="1"/>
    <col min="9231" max="9231" width="0" hidden="1" customWidth="1"/>
    <col min="9232" max="9232" width="12.73046875" customWidth="1"/>
    <col min="9473" max="9473" width="3.86328125" customWidth="1"/>
    <col min="9474" max="9474" width="33.265625" customWidth="1"/>
    <col min="9475" max="9475" width="5.3984375" customWidth="1"/>
    <col min="9476" max="9476" width="0" hidden="1" customWidth="1"/>
    <col min="9477" max="9477" width="5" customWidth="1"/>
    <col min="9478" max="9485" width="0" hidden="1" customWidth="1"/>
    <col min="9486" max="9486" width="6.59765625" customWidth="1"/>
    <col min="9487" max="9487" width="0" hidden="1" customWidth="1"/>
    <col min="9488" max="9488" width="12.73046875" customWidth="1"/>
    <col min="9729" max="9729" width="3.86328125" customWidth="1"/>
    <col min="9730" max="9730" width="33.265625" customWidth="1"/>
    <col min="9731" max="9731" width="5.3984375" customWidth="1"/>
    <col min="9732" max="9732" width="0" hidden="1" customWidth="1"/>
    <col min="9733" max="9733" width="5" customWidth="1"/>
    <col min="9734" max="9741" width="0" hidden="1" customWidth="1"/>
    <col min="9742" max="9742" width="6.59765625" customWidth="1"/>
    <col min="9743" max="9743" width="0" hidden="1" customWidth="1"/>
    <col min="9744" max="9744" width="12.73046875" customWidth="1"/>
    <col min="9985" max="9985" width="3.86328125" customWidth="1"/>
    <col min="9986" max="9986" width="33.265625" customWidth="1"/>
    <col min="9987" max="9987" width="5.3984375" customWidth="1"/>
    <col min="9988" max="9988" width="0" hidden="1" customWidth="1"/>
    <col min="9989" max="9989" width="5" customWidth="1"/>
    <col min="9990" max="9997" width="0" hidden="1" customWidth="1"/>
    <col min="9998" max="9998" width="6.59765625" customWidth="1"/>
    <col min="9999" max="9999" width="0" hidden="1" customWidth="1"/>
    <col min="10000" max="10000" width="12.73046875" customWidth="1"/>
    <col min="10241" max="10241" width="3.86328125" customWidth="1"/>
    <col min="10242" max="10242" width="33.265625" customWidth="1"/>
    <col min="10243" max="10243" width="5.3984375" customWidth="1"/>
    <col min="10244" max="10244" width="0" hidden="1" customWidth="1"/>
    <col min="10245" max="10245" width="5" customWidth="1"/>
    <col min="10246" max="10253" width="0" hidden="1" customWidth="1"/>
    <col min="10254" max="10254" width="6.59765625" customWidth="1"/>
    <col min="10255" max="10255" width="0" hidden="1" customWidth="1"/>
    <col min="10256" max="10256" width="12.73046875" customWidth="1"/>
    <col min="10497" max="10497" width="3.86328125" customWidth="1"/>
    <col min="10498" max="10498" width="33.265625" customWidth="1"/>
    <col min="10499" max="10499" width="5.3984375" customWidth="1"/>
    <col min="10500" max="10500" width="0" hidden="1" customWidth="1"/>
    <col min="10501" max="10501" width="5" customWidth="1"/>
    <col min="10502" max="10509" width="0" hidden="1" customWidth="1"/>
    <col min="10510" max="10510" width="6.59765625" customWidth="1"/>
    <col min="10511" max="10511" width="0" hidden="1" customWidth="1"/>
    <col min="10512" max="10512" width="12.73046875" customWidth="1"/>
    <col min="10753" max="10753" width="3.86328125" customWidth="1"/>
    <col min="10754" max="10754" width="33.265625" customWidth="1"/>
    <col min="10755" max="10755" width="5.3984375" customWidth="1"/>
    <col min="10756" max="10756" width="0" hidden="1" customWidth="1"/>
    <col min="10757" max="10757" width="5" customWidth="1"/>
    <col min="10758" max="10765" width="0" hidden="1" customWidth="1"/>
    <col min="10766" max="10766" width="6.59765625" customWidth="1"/>
    <col min="10767" max="10767" width="0" hidden="1" customWidth="1"/>
    <col min="10768" max="10768" width="12.73046875" customWidth="1"/>
    <col min="11009" max="11009" width="3.86328125" customWidth="1"/>
    <col min="11010" max="11010" width="33.265625" customWidth="1"/>
    <col min="11011" max="11011" width="5.3984375" customWidth="1"/>
    <col min="11012" max="11012" width="0" hidden="1" customWidth="1"/>
    <col min="11013" max="11013" width="5" customWidth="1"/>
    <col min="11014" max="11021" width="0" hidden="1" customWidth="1"/>
    <col min="11022" max="11022" width="6.59765625" customWidth="1"/>
    <col min="11023" max="11023" width="0" hidden="1" customWidth="1"/>
    <col min="11024" max="11024" width="12.73046875" customWidth="1"/>
    <col min="11265" max="11265" width="3.86328125" customWidth="1"/>
    <col min="11266" max="11266" width="33.265625" customWidth="1"/>
    <col min="11267" max="11267" width="5.3984375" customWidth="1"/>
    <col min="11268" max="11268" width="0" hidden="1" customWidth="1"/>
    <col min="11269" max="11269" width="5" customWidth="1"/>
    <col min="11270" max="11277" width="0" hidden="1" customWidth="1"/>
    <col min="11278" max="11278" width="6.59765625" customWidth="1"/>
    <col min="11279" max="11279" width="0" hidden="1" customWidth="1"/>
    <col min="11280" max="11280" width="12.73046875" customWidth="1"/>
    <col min="11521" max="11521" width="3.86328125" customWidth="1"/>
    <col min="11522" max="11522" width="33.265625" customWidth="1"/>
    <col min="11523" max="11523" width="5.3984375" customWidth="1"/>
    <col min="11524" max="11524" width="0" hidden="1" customWidth="1"/>
    <col min="11525" max="11525" width="5" customWidth="1"/>
    <col min="11526" max="11533" width="0" hidden="1" customWidth="1"/>
    <col min="11534" max="11534" width="6.59765625" customWidth="1"/>
    <col min="11535" max="11535" width="0" hidden="1" customWidth="1"/>
    <col min="11536" max="11536" width="12.73046875" customWidth="1"/>
    <col min="11777" max="11777" width="3.86328125" customWidth="1"/>
    <col min="11778" max="11778" width="33.265625" customWidth="1"/>
    <col min="11779" max="11779" width="5.3984375" customWidth="1"/>
    <col min="11780" max="11780" width="0" hidden="1" customWidth="1"/>
    <col min="11781" max="11781" width="5" customWidth="1"/>
    <col min="11782" max="11789" width="0" hidden="1" customWidth="1"/>
    <col min="11790" max="11790" width="6.59765625" customWidth="1"/>
    <col min="11791" max="11791" width="0" hidden="1" customWidth="1"/>
    <col min="11792" max="11792" width="12.73046875" customWidth="1"/>
    <col min="12033" max="12033" width="3.86328125" customWidth="1"/>
    <col min="12034" max="12034" width="33.265625" customWidth="1"/>
    <col min="12035" max="12035" width="5.3984375" customWidth="1"/>
    <col min="12036" max="12036" width="0" hidden="1" customWidth="1"/>
    <col min="12037" max="12037" width="5" customWidth="1"/>
    <col min="12038" max="12045" width="0" hidden="1" customWidth="1"/>
    <col min="12046" max="12046" width="6.59765625" customWidth="1"/>
    <col min="12047" max="12047" width="0" hidden="1" customWidth="1"/>
    <col min="12048" max="12048" width="12.73046875" customWidth="1"/>
    <col min="12289" max="12289" width="3.86328125" customWidth="1"/>
    <col min="12290" max="12290" width="33.265625" customWidth="1"/>
    <col min="12291" max="12291" width="5.3984375" customWidth="1"/>
    <col min="12292" max="12292" width="0" hidden="1" customWidth="1"/>
    <col min="12293" max="12293" width="5" customWidth="1"/>
    <col min="12294" max="12301" width="0" hidden="1" customWidth="1"/>
    <col min="12302" max="12302" width="6.59765625" customWidth="1"/>
    <col min="12303" max="12303" width="0" hidden="1" customWidth="1"/>
    <col min="12304" max="12304" width="12.73046875" customWidth="1"/>
    <col min="12545" max="12545" width="3.86328125" customWidth="1"/>
    <col min="12546" max="12546" width="33.265625" customWidth="1"/>
    <col min="12547" max="12547" width="5.3984375" customWidth="1"/>
    <col min="12548" max="12548" width="0" hidden="1" customWidth="1"/>
    <col min="12549" max="12549" width="5" customWidth="1"/>
    <col min="12550" max="12557" width="0" hidden="1" customWidth="1"/>
    <col min="12558" max="12558" width="6.59765625" customWidth="1"/>
    <col min="12559" max="12559" width="0" hidden="1" customWidth="1"/>
    <col min="12560" max="12560" width="12.73046875" customWidth="1"/>
    <col min="12801" max="12801" width="3.86328125" customWidth="1"/>
    <col min="12802" max="12802" width="33.265625" customWidth="1"/>
    <col min="12803" max="12803" width="5.3984375" customWidth="1"/>
    <col min="12804" max="12804" width="0" hidden="1" customWidth="1"/>
    <col min="12805" max="12805" width="5" customWidth="1"/>
    <col min="12806" max="12813" width="0" hidden="1" customWidth="1"/>
    <col min="12814" max="12814" width="6.59765625" customWidth="1"/>
    <col min="12815" max="12815" width="0" hidden="1" customWidth="1"/>
    <col min="12816" max="12816" width="12.73046875" customWidth="1"/>
    <col min="13057" max="13057" width="3.86328125" customWidth="1"/>
    <col min="13058" max="13058" width="33.265625" customWidth="1"/>
    <col min="13059" max="13059" width="5.3984375" customWidth="1"/>
    <col min="13060" max="13060" width="0" hidden="1" customWidth="1"/>
    <col min="13061" max="13061" width="5" customWidth="1"/>
    <col min="13062" max="13069" width="0" hidden="1" customWidth="1"/>
    <col min="13070" max="13070" width="6.59765625" customWidth="1"/>
    <col min="13071" max="13071" width="0" hidden="1" customWidth="1"/>
    <col min="13072" max="13072" width="12.73046875" customWidth="1"/>
    <col min="13313" max="13313" width="3.86328125" customWidth="1"/>
    <col min="13314" max="13314" width="33.265625" customWidth="1"/>
    <col min="13315" max="13315" width="5.3984375" customWidth="1"/>
    <col min="13316" max="13316" width="0" hidden="1" customWidth="1"/>
    <col min="13317" max="13317" width="5" customWidth="1"/>
    <col min="13318" max="13325" width="0" hidden="1" customWidth="1"/>
    <col min="13326" max="13326" width="6.59765625" customWidth="1"/>
    <col min="13327" max="13327" width="0" hidden="1" customWidth="1"/>
    <col min="13328" max="13328" width="12.73046875" customWidth="1"/>
    <col min="13569" max="13569" width="3.86328125" customWidth="1"/>
    <col min="13570" max="13570" width="33.265625" customWidth="1"/>
    <col min="13571" max="13571" width="5.3984375" customWidth="1"/>
    <col min="13572" max="13572" width="0" hidden="1" customWidth="1"/>
    <col min="13573" max="13573" width="5" customWidth="1"/>
    <col min="13574" max="13581" width="0" hidden="1" customWidth="1"/>
    <col min="13582" max="13582" width="6.59765625" customWidth="1"/>
    <col min="13583" max="13583" width="0" hidden="1" customWidth="1"/>
    <col min="13584" max="13584" width="12.73046875" customWidth="1"/>
    <col min="13825" max="13825" width="3.86328125" customWidth="1"/>
    <col min="13826" max="13826" width="33.265625" customWidth="1"/>
    <col min="13827" max="13827" width="5.3984375" customWidth="1"/>
    <col min="13828" max="13828" width="0" hidden="1" customWidth="1"/>
    <col min="13829" max="13829" width="5" customWidth="1"/>
    <col min="13830" max="13837" width="0" hidden="1" customWidth="1"/>
    <col min="13838" max="13838" width="6.59765625" customWidth="1"/>
    <col min="13839" max="13839" width="0" hidden="1" customWidth="1"/>
    <col min="13840" max="13840" width="12.73046875" customWidth="1"/>
    <col min="14081" max="14081" width="3.86328125" customWidth="1"/>
    <col min="14082" max="14082" width="33.265625" customWidth="1"/>
    <col min="14083" max="14083" width="5.3984375" customWidth="1"/>
    <col min="14084" max="14084" width="0" hidden="1" customWidth="1"/>
    <col min="14085" max="14085" width="5" customWidth="1"/>
    <col min="14086" max="14093" width="0" hidden="1" customWidth="1"/>
    <col min="14094" max="14094" width="6.59765625" customWidth="1"/>
    <col min="14095" max="14095" width="0" hidden="1" customWidth="1"/>
    <col min="14096" max="14096" width="12.73046875" customWidth="1"/>
    <col min="14337" max="14337" width="3.86328125" customWidth="1"/>
    <col min="14338" max="14338" width="33.265625" customWidth="1"/>
    <col min="14339" max="14339" width="5.3984375" customWidth="1"/>
    <col min="14340" max="14340" width="0" hidden="1" customWidth="1"/>
    <col min="14341" max="14341" width="5" customWidth="1"/>
    <col min="14342" max="14349" width="0" hidden="1" customWidth="1"/>
    <col min="14350" max="14350" width="6.59765625" customWidth="1"/>
    <col min="14351" max="14351" width="0" hidden="1" customWidth="1"/>
    <col min="14352" max="14352" width="12.73046875" customWidth="1"/>
    <col min="14593" max="14593" width="3.86328125" customWidth="1"/>
    <col min="14594" max="14594" width="33.265625" customWidth="1"/>
    <col min="14595" max="14595" width="5.3984375" customWidth="1"/>
    <col min="14596" max="14596" width="0" hidden="1" customWidth="1"/>
    <col min="14597" max="14597" width="5" customWidth="1"/>
    <col min="14598" max="14605" width="0" hidden="1" customWidth="1"/>
    <col min="14606" max="14606" width="6.59765625" customWidth="1"/>
    <col min="14607" max="14607" width="0" hidden="1" customWidth="1"/>
    <col min="14608" max="14608" width="12.73046875" customWidth="1"/>
    <col min="14849" max="14849" width="3.86328125" customWidth="1"/>
    <col min="14850" max="14850" width="33.265625" customWidth="1"/>
    <col min="14851" max="14851" width="5.3984375" customWidth="1"/>
    <col min="14852" max="14852" width="0" hidden="1" customWidth="1"/>
    <col min="14853" max="14853" width="5" customWidth="1"/>
    <col min="14854" max="14861" width="0" hidden="1" customWidth="1"/>
    <col min="14862" max="14862" width="6.59765625" customWidth="1"/>
    <col min="14863" max="14863" width="0" hidden="1" customWidth="1"/>
    <col min="14864" max="14864" width="12.73046875" customWidth="1"/>
    <col min="15105" max="15105" width="3.86328125" customWidth="1"/>
    <col min="15106" max="15106" width="33.265625" customWidth="1"/>
    <col min="15107" max="15107" width="5.3984375" customWidth="1"/>
    <col min="15108" max="15108" width="0" hidden="1" customWidth="1"/>
    <col min="15109" max="15109" width="5" customWidth="1"/>
    <col min="15110" max="15117" width="0" hidden="1" customWidth="1"/>
    <col min="15118" max="15118" width="6.59765625" customWidth="1"/>
    <col min="15119" max="15119" width="0" hidden="1" customWidth="1"/>
    <col min="15120" max="15120" width="12.73046875" customWidth="1"/>
    <col min="15361" max="15361" width="3.86328125" customWidth="1"/>
    <col min="15362" max="15362" width="33.265625" customWidth="1"/>
    <col min="15363" max="15363" width="5.3984375" customWidth="1"/>
    <col min="15364" max="15364" width="0" hidden="1" customWidth="1"/>
    <col min="15365" max="15365" width="5" customWidth="1"/>
    <col min="15366" max="15373" width="0" hidden="1" customWidth="1"/>
    <col min="15374" max="15374" width="6.59765625" customWidth="1"/>
    <col min="15375" max="15375" width="0" hidden="1" customWidth="1"/>
    <col min="15376" max="15376" width="12.73046875" customWidth="1"/>
    <col min="15617" max="15617" width="3.86328125" customWidth="1"/>
    <col min="15618" max="15618" width="33.265625" customWidth="1"/>
    <col min="15619" max="15619" width="5.3984375" customWidth="1"/>
    <col min="15620" max="15620" width="0" hidden="1" customWidth="1"/>
    <col min="15621" max="15621" width="5" customWidth="1"/>
    <col min="15622" max="15629" width="0" hidden="1" customWidth="1"/>
    <col min="15630" max="15630" width="6.59765625" customWidth="1"/>
    <col min="15631" max="15631" width="0" hidden="1" customWidth="1"/>
    <col min="15632" max="15632" width="12.73046875" customWidth="1"/>
    <col min="15873" max="15873" width="3.86328125" customWidth="1"/>
    <col min="15874" max="15874" width="33.265625" customWidth="1"/>
    <col min="15875" max="15875" width="5.3984375" customWidth="1"/>
    <col min="15876" max="15876" width="0" hidden="1" customWidth="1"/>
    <col min="15877" max="15877" width="5" customWidth="1"/>
    <col min="15878" max="15885" width="0" hidden="1" customWidth="1"/>
    <col min="15886" max="15886" width="6.59765625" customWidth="1"/>
    <col min="15887" max="15887" width="0" hidden="1" customWidth="1"/>
    <col min="15888" max="15888" width="12.73046875" customWidth="1"/>
    <col min="16129" max="16129" width="3.86328125" customWidth="1"/>
    <col min="16130" max="16130" width="33.265625" customWidth="1"/>
    <col min="16131" max="16131" width="5.3984375" customWidth="1"/>
    <col min="16132" max="16132" width="0" hidden="1" customWidth="1"/>
    <col min="16133" max="16133" width="5" customWidth="1"/>
    <col min="16134" max="16141" width="0" hidden="1" customWidth="1"/>
    <col min="16142" max="16142" width="6.59765625" customWidth="1"/>
    <col min="16143" max="16143" width="0" hidden="1" customWidth="1"/>
    <col min="16144" max="16144" width="12.73046875" customWidth="1"/>
  </cols>
  <sheetData>
    <row r="1" spans="1:16" ht="22.9" x14ac:dyDescent="0.6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9" hidden="1" x14ac:dyDescent="0.65">
      <c r="A2" s="2"/>
    </row>
    <row r="3" spans="1:16" ht="22.9" hidden="1" x14ac:dyDescent="0.6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2.9" hidden="1" x14ac:dyDescent="0.6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17.649999999999999" hidden="1" x14ac:dyDescent="0.4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7.649999999999999" hidden="1" x14ac:dyDescent="0.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7.649999999999999" hidden="1" x14ac:dyDescent="0.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7.649999999999999" hidden="1" x14ac:dyDescent="0.5">
      <c r="A8" s="5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7.649999999999999" hidden="1" x14ac:dyDescent="0.45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s="4" customFormat="1" ht="17.649999999999999" hidden="1" x14ac:dyDescent="0.45">
      <c r="A10" s="3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7.649999999999999" hidden="1" x14ac:dyDescent="0.45">
      <c r="A11" s="7" t="s">
        <v>9</v>
      </c>
      <c r="B11" s="7"/>
      <c r="C11" s="8" t="s">
        <v>10</v>
      </c>
      <c r="D11" s="8"/>
      <c r="E11" s="8"/>
      <c r="F11" s="8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7.649999999999999" hidden="1" x14ac:dyDescent="0.45">
      <c r="A12" s="6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17.649999999999999" hidden="1" x14ac:dyDescent="0.45">
      <c r="A13" s="6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ht="17.649999999999999" hidden="1" x14ac:dyDescent="0.45">
      <c r="A14" s="6" t="s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17.649999999999999" hidden="1" x14ac:dyDescent="0.45">
      <c r="A15" s="6" t="s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7.649999999999999" hidden="1" x14ac:dyDescent="0.5">
      <c r="B16" s="10" t="s">
        <v>15</v>
      </c>
    </row>
    <row r="17" spans="1:16" ht="17.649999999999999" hidden="1" x14ac:dyDescent="0.4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7.649999999999999" hidden="1" x14ac:dyDescent="0.45">
      <c r="A18" s="6" t="s">
        <v>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7.649999999999999" hidden="1" x14ac:dyDescent="0.45">
      <c r="A19" s="6" t="s">
        <v>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7.649999999999999" hidden="1" x14ac:dyDescent="0.45">
      <c r="A20" s="6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7.25" hidden="1" x14ac:dyDescent="0.45">
      <c r="A21" s="11" t="s">
        <v>20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7.649999999999999" hidden="1" x14ac:dyDescent="0.5">
      <c r="A22" s="12" t="s">
        <v>21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idden="1" x14ac:dyDescent="0.45"/>
    <row r="24" spans="1:16" ht="39.4" x14ac:dyDescent="0.45">
      <c r="A24" s="13" t="s">
        <v>22</v>
      </c>
      <c r="B24" s="13" t="s">
        <v>23</v>
      </c>
      <c r="C24" s="13" t="s">
        <v>24</v>
      </c>
      <c r="D24" s="13" t="s">
        <v>25</v>
      </c>
      <c r="E24" s="13" t="s">
        <v>26</v>
      </c>
      <c r="F24" s="14" t="s">
        <v>27</v>
      </c>
      <c r="G24" s="14" t="s">
        <v>28</v>
      </c>
      <c r="H24" s="14" t="s">
        <v>29</v>
      </c>
      <c r="I24" s="14" t="s">
        <v>30</v>
      </c>
      <c r="J24" s="14" t="s">
        <v>31</v>
      </c>
      <c r="K24" s="14" t="s">
        <v>32</v>
      </c>
      <c r="L24" s="14" t="s">
        <v>33</v>
      </c>
      <c r="M24" s="14" t="s">
        <v>34</v>
      </c>
      <c r="N24" s="15" t="s">
        <v>35</v>
      </c>
      <c r="O24" s="14" t="s">
        <v>26</v>
      </c>
      <c r="P24" s="15" t="s">
        <v>36</v>
      </c>
    </row>
    <row r="25" spans="1:16" ht="17.25" x14ac:dyDescent="0.45">
      <c r="A25" s="16" t="s">
        <v>37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ht="27.75" x14ac:dyDescent="0.45">
      <c r="A26" s="17">
        <v>1</v>
      </c>
      <c r="B26" s="18" t="s">
        <v>38</v>
      </c>
      <c r="C26" s="19" t="s">
        <v>39</v>
      </c>
      <c r="D26" s="20">
        <v>27.3</v>
      </c>
      <c r="E26" s="21">
        <v>1</v>
      </c>
      <c r="F26" s="22" t="s">
        <v>40</v>
      </c>
      <c r="G26" s="23">
        <f>D26*E26</f>
        <v>27.3</v>
      </c>
      <c r="H26" s="23">
        <f t="shared" ref="H26:H296" si="0">G26/1.2</f>
        <v>22.75</v>
      </c>
      <c r="I26" s="24">
        <v>0</v>
      </c>
      <c r="J26" s="24">
        <v>0.1</v>
      </c>
      <c r="K26" s="24">
        <v>0</v>
      </c>
      <c r="L26" s="24">
        <f>1-(1-K26)*(1-J26)*(1-I26)</f>
        <v>9.9999999999999978E-2</v>
      </c>
      <c r="M26" s="25">
        <f>L26*D26</f>
        <v>2.7299999999999995</v>
      </c>
      <c r="N26" s="25">
        <f>D26-M26</f>
        <v>24.57</v>
      </c>
      <c r="O26" s="21">
        <v>1</v>
      </c>
      <c r="P26" s="25">
        <f t="shared" ref="P26:P296" si="1">N26*O26</f>
        <v>24.57</v>
      </c>
    </row>
    <row r="27" spans="1:16" ht="27.75" x14ac:dyDescent="0.45">
      <c r="A27" s="17">
        <v>2</v>
      </c>
      <c r="B27" s="18" t="s">
        <v>41</v>
      </c>
      <c r="C27" s="19" t="s">
        <v>39</v>
      </c>
      <c r="D27" s="20">
        <v>27.3</v>
      </c>
      <c r="E27" s="21">
        <v>1</v>
      </c>
      <c r="F27" s="22" t="s">
        <v>40</v>
      </c>
      <c r="G27" s="23">
        <f t="shared" ref="G27:G90" si="2">D27*E27</f>
        <v>27.3</v>
      </c>
      <c r="H27" s="23">
        <f t="shared" si="0"/>
        <v>22.75</v>
      </c>
      <c r="I27" s="24">
        <v>0</v>
      </c>
      <c r="J27" s="24">
        <v>0.1</v>
      </c>
      <c r="K27" s="24">
        <v>0</v>
      </c>
      <c r="L27" s="24">
        <f>1-(1-K27)*(1-J27)*(1-I27)</f>
        <v>9.9999999999999978E-2</v>
      </c>
      <c r="M27" s="25">
        <f t="shared" ref="M27:M90" si="3">L27*D27</f>
        <v>2.7299999999999995</v>
      </c>
      <c r="N27" s="25">
        <f t="shared" ref="N27:N90" si="4">D27-M27</f>
        <v>24.57</v>
      </c>
      <c r="O27" s="21">
        <v>1</v>
      </c>
      <c r="P27" s="25">
        <f t="shared" si="1"/>
        <v>24.57</v>
      </c>
    </row>
    <row r="28" spans="1:16" ht="27.75" x14ac:dyDescent="0.45">
      <c r="A28" s="17">
        <v>3</v>
      </c>
      <c r="B28" s="18" t="s">
        <v>42</v>
      </c>
      <c r="C28" s="19" t="s">
        <v>39</v>
      </c>
      <c r="D28" s="20">
        <v>27.3</v>
      </c>
      <c r="E28" s="21">
        <v>1</v>
      </c>
      <c r="F28" s="22" t="s">
        <v>40</v>
      </c>
      <c r="G28" s="23">
        <f t="shared" si="2"/>
        <v>27.3</v>
      </c>
      <c r="H28" s="23">
        <f t="shared" si="0"/>
        <v>22.75</v>
      </c>
      <c r="I28" s="24">
        <v>0</v>
      </c>
      <c r="J28" s="24">
        <v>0.1</v>
      </c>
      <c r="K28" s="24">
        <v>0</v>
      </c>
      <c r="L28" s="24">
        <f>1-(1-K28)*(1-J28)*(1-I28)</f>
        <v>9.9999999999999978E-2</v>
      </c>
      <c r="M28" s="25">
        <f t="shared" si="3"/>
        <v>2.7299999999999995</v>
      </c>
      <c r="N28" s="25">
        <f t="shared" si="4"/>
        <v>24.57</v>
      </c>
      <c r="O28" s="21">
        <v>1</v>
      </c>
      <c r="P28" s="25">
        <f t="shared" si="1"/>
        <v>24.57</v>
      </c>
    </row>
    <row r="29" spans="1:16" ht="27.75" x14ac:dyDescent="0.45">
      <c r="A29" s="17">
        <v>4</v>
      </c>
      <c r="B29" s="18" t="s">
        <v>43</v>
      </c>
      <c r="C29" s="19" t="s">
        <v>39</v>
      </c>
      <c r="D29" s="20">
        <v>27.3</v>
      </c>
      <c r="E29" s="21">
        <v>1</v>
      </c>
      <c r="F29" s="22" t="s">
        <v>40</v>
      </c>
      <c r="G29" s="23">
        <f t="shared" si="2"/>
        <v>27.3</v>
      </c>
      <c r="H29" s="23">
        <f t="shared" si="0"/>
        <v>22.75</v>
      </c>
      <c r="I29" s="24">
        <v>0</v>
      </c>
      <c r="J29" s="24">
        <v>0.1</v>
      </c>
      <c r="K29" s="24">
        <v>0</v>
      </c>
      <c r="L29" s="24">
        <f t="shared" ref="L29:L92" si="5">1-(1-K29)*(1-J29)*(1-I29)</f>
        <v>9.9999999999999978E-2</v>
      </c>
      <c r="M29" s="25">
        <f t="shared" si="3"/>
        <v>2.7299999999999995</v>
      </c>
      <c r="N29" s="25">
        <f t="shared" si="4"/>
        <v>24.57</v>
      </c>
      <c r="O29" s="21">
        <v>1</v>
      </c>
      <c r="P29" s="25">
        <f t="shared" si="1"/>
        <v>24.57</v>
      </c>
    </row>
    <row r="30" spans="1:16" ht="27.75" x14ac:dyDescent="0.45">
      <c r="A30" s="17">
        <v>5</v>
      </c>
      <c r="B30" s="18" t="s">
        <v>44</v>
      </c>
      <c r="C30" s="19" t="s">
        <v>39</v>
      </c>
      <c r="D30" s="20">
        <v>27.3</v>
      </c>
      <c r="E30" s="21">
        <v>2</v>
      </c>
      <c r="F30" s="22" t="s">
        <v>40</v>
      </c>
      <c r="G30" s="23">
        <f t="shared" si="2"/>
        <v>54.6</v>
      </c>
      <c r="H30" s="23">
        <f t="shared" si="0"/>
        <v>45.5</v>
      </c>
      <c r="I30" s="24">
        <v>0</v>
      </c>
      <c r="J30" s="24">
        <v>0.1</v>
      </c>
      <c r="K30" s="24">
        <v>0</v>
      </c>
      <c r="L30" s="24">
        <f t="shared" si="5"/>
        <v>9.9999999999999978E-2</v>
      </c>
      <c r="M30" s="25">
        <f t="shared" si="3"/>
        <v>2.7299999999999995</v>
      </c>
      <c r="N30" s="25">
        <f t="shared" si="4"/>
        <v>24.57</v>
      </c>
      <c r="O30" s="21">
        <v>2</v>
      </c>
      <c r="P30" s="25">
        <f t="shared" si="1"/>
        <v>49.14</v>
      </c>
    </row>
    <row r="31" spans="1:16" ht="27.75" x14ac:dyDescent="0.45">
      <c r="A31" s="17">
        <v>6</v>
      </c>
      <c r="B31" s="18" t="s">
        <v>45</v>
      </c>
      <c r="C31" s="19" t="s">
        <v>39</v>
      </c>
      <c r="D31" s="20">
        <v>27.3</v>
      </c>
      <c r="E31" s="21">
        <v>1</v>
      </c>
      <c r="F31" s="22" t="s">
        <v>40</v>
      </c>
      <c r="G31" s="23">
        <f t="shared" si="2"/>
        <v>27.3</v>
      </c>
      <c r="H31" s="23">
        <f t="shared" si="0"/>
        <v>22.75</v>
      </c>
      <c r="I31" s="24">
        <v>0</v>
      </c>
      <c r="J31" s="24">
        <v>0.1</v>
      </c>
      <c r="K31" s="24">
        <v>0</v>
      </c>
      <c r="L31" s="24">
        <f t="shared" si="5"/>
        <v>9.9999999999999978E-2</v>
      </c>
      <c r="M31" s="25">
        <f t="shared" si="3"/>
        <v>2.7299999999999995</v>
      </c>
      <c r="N31" s="25">
        <f t="shared" si="4"/>
        <v>24.57</v>
      </c>
      <c r="O31" s="21">
        <v>1</v>
      </c>
      <c r="P31" s="25">
        <f t="shared" si="1"/>
        <v>24.57</v>
      </c>
    </row>
    <row r="32" spans="1:16" x14ac:dyDescent="0.45">
      <c r="A32" s="17">
        <v>7</v>
      </c>
      <c r="B32" s="18" t="s">
        <v>46</v>
      </c>
      <c r="C32" s="19" t="s">
        <v>47</v>
      </c>
      <c r="D32" s="20">
        <v>0.81</v>
      </c>
      <c r="E32" s="21">
        <v>27</v>
      </c>
      <c r="F32" s="22" t="s">
        <v>40</v>
      </c>
      <c r="G32" s="23">
        <f t="shared" si="2"/>
        <v>21.87</v>
      </c>
      <c r="H32" s="23">
        <f t="shared" si="0"/>
        <v>18.225000000000001</v>
      </c>
      <c r="I32" s="24">
        <v>0</v>
      </c>
      <c r="J32" s="24">
        <v>0.1</v>
      </c>
      <c r="K32" s="24">
        <v>0</v>
      </c>
      <c r="L32" s="24">
        <f t="shared" si="5"/>
        <v>9.9999999999999978E-2</v>
      </c>
      <c r="M32" s="25">
        <f t="shared" si="3"/>
        <v>8.0999999999999989E-2</v>
      </c>
      <c r="N32" s="25">
        <f t="shared" si="4"/>
        <v>0.72900000000000009</v>
      </c>
      <c r="O32" s="21">
        <v>27</v>
      </c>
      <c r="P32" s="25">
        <f t="shared" si="1"/>
        <v>19.683000000000003</v>
      </c>
    </row>
    <row r="33" spans="1:16" ht="27.75" x14ac:dyDescent="0.45">
      <c r="A33" s="17">
        <v>8</v>
      </c>
      <c r="B33" s="18" t="s">
        <v>48</v>
      </c>
      <c r="C33" s="19" t="s">
        <v>49</v>
      </c>
      <c r="D33" s="20">
        <v>7.17</v>
      </c>
      <c r="E33" s="21">
        <v>2</v>
      </c>
      <c r="F33" s="22" t="s">
        <v>40</v>
      </c>
      <c r="G33" s="23">
        <f t="shared" si="2"/>
        <v>14.34</v>
      </c>
      <c r="H33" s="23">
        <f t="shared" si="0"/>
        <v>11.950000000000001</v>
      </c>
      <c r="I33" s="24">
        <v>0</v>
      </c>
      <c r="J33" s="24">
        <v>0.1</v>
      </c>
      <c r="K33" s="24">
        <v>0</v>
      </c>
      <c r="L33" s="24">
        <f t="shared" si="5"/>
        <v>9.9999999999999978E-2</v>
      </c>
      <c r="M33" s="25">
        <f t="shared" si="3"/>
        <v>0.71699999999999986</v>
      </c>
      <c r="N33" s="25">
        <f t="shared" si="4"/>
        <v>6.4530000000000003</v>
      </c>
      <c r="O33" s="21">
        <v>2</v>
      </c>
      <c r="P33" s="25">
        <f t="shared" si="1"/>
        <v>12.906000000000001</v>
      </c>
    </row>
    <row r="34" spans="1:16" x14ac:dyDescent="0.45">
      <c r="A34" s="17">
        <v>9</v>
      </c>
      <c r="B34" s="18" t="s">
        <v>50</v>
      </c>
      <c r="C34" s="19" t="s">
        <v>49</v>
      </c>
      <c r="D34" s="20">
        <v>18.18</v>
      </c>
      <c r="E34" s="21">
        <v>1</v>
      </c>
      <c r="F34" s="22" t="s">
        <v>40</v>
      </c>
      <c r="G34" s="23">
        <f t="shared" si="2"/>
        <v>18.18</v>
      </c>
      <c r="H34" s="23">
        <f t="shared" si="0"/>
        <v>15.15</v>
      </c>
      <c r="I34" s="24">
        <v>0</v>
      </c>
      <c r="J34" s="24">
        <v>0.1</v>
      </c>
      <c r="K34" s="24">
        <v>0</v>
      </c>
      <c r="L34" s="24">
        <f t="shared" si="5"/>
        <v>9.9999999999999978E-2</v>
      </c>
      <c r="M34" s="25">
        <f t="shared" si="3"/>
        <v>1.8179999999999996</v>
      </c>
      <c r="N34" s="25">
        <f t="shared" si="4"/>
        <v>16.362000000000002</v>
      </c>
      <c r="O34" s="21">
        <v>1</v>
      </c>
      <c r="P34" s="25">
        <f t="shared" si="1"/>
        <v>16.362000000000002</v>
      </c>
    </row>
    <row r="35" spans="1:16" x14ac:dyDescent="0.45">
      <c r="A35" s="17">
        <v>10</v>
      </c>
      <c r="B35" s="18" t="s">
        <v>51</v>
      </c>
      <c r="C35" s="19" t="s">
        <v>49</v>
      </c>
      <c r="D35" s="20">
        <v>46.98</v>
      </c>
      <c r="E35" s="21">
        <v>2</v>
      </c>
      <c r="F35" s="22" t="s">
        <v>40</v>
      </c>
      <c r="G35" s="23">
        <f t="shared" si="2"/>
        <v>93.96</v>
      </c>
      <c r="H35" s="23">
        <f t="shared" si="0"/>
        <v>78.3</v>
      </c>
      <c r="I35" s="24">
        <v>0</v>
      </c>
      <c r="J35" s="24">
        <v>0.1</v>
      </c>
      <c r="K35" s="24">
        <v>0</v>
      </c>
      <c r="L35" s="24">
        <f t="shared" si="5"/>
        <v>9.9999999999999978E-2</v>
      </c>
      <c r="M35" s="25">
        <f t="shared" si="3"/>
        <v>4.6979999999999986</v>
      </c>
      <c r="N35" s="25">
        <f t="shared" si="4"/>
        <v>42.281999999999996</v>
      </c>
      <c r="O35" s="21">
        <v>2</v>
      </c>
      <c r="P35" s="25">
        <f t="shared" si="1"/>
        <v>84.563999999999993</v>
      </c>
    </row>
    <row r="36" spans="1:16" x14ac:dyDescent="0.45">
      <c r="A36" s="17">
        <v>11</v>
      </c>
      <c r="B36" s="18" t="s">
        <v>52</v>
      </c>
      <c r="C36" s="19" t="s">
        <v>49</v>
      </c>
      <c r="D36" s="20">
        <v>30.28</v>
      </c>
      <c r="E36" s="21">
        <v>1</v>
      </c>
      <c r="F36" s="22" t="s">
        <v>40</v>
      </c>
      <c r="G36" s="23">
        <f t="shared" si="2"/>
        <v>30.28</v>
      </c>
      <c r="H36" s="23">
        <f t="shared" si="0"/>
        <v>25.233333333333334</v>
      </c>
      <c r="I36" s="24">
        <v>0</v>
      </c>
      <c r="J36" s="24">
        <v>0.1</v>
      </c>
      <c r="K36" s="24">
        <v>0</v>
      </c>
      <c r="L36" s="24">
        <f t="shared" si="5"/>
        <v>9.9999999999999978E-2</v>
      </c>
      <c r="M36" s="25">
        <f t="shared" si="3"/>
        <v>3.0279999999999996</v>
      </c>
      <c r="N36" s="25">
        <f t="shared" si="4"/>
        <v>27.252000000000002</v>
      </c>
      <c r="O36" s="21">
        <v>1</v>
      </c>
      <c r="P36" s="25">
        <f t="shared" si="1"/>
        <v>27.252000000000002</v>
      </c>
    </row>
    <row r="37" spans="1:16" x14ac:dyDescent="0.45">
      <c r="A37" s="17">
        <v>12</v>
      </c>
      <c r="B37" s="18" t="s">
        <v>53</v>
      </c>
      <c r="C37" s="19" t="s">
        <v>49</v>
      </c>
      <c r="D37" s="20">
        <v>40.72</v>
      </c>
      <c r="E37" s="21">
        <v>1</v>
      </c>
      <c r="F37" s="22" t="s">
        <v>40</v>
      </c>
      <c r="G37" s="23">
        <f t="shared" si="2"/>
        <v>40.72</v>
      </c>
      <c r="H37" s="23">
        <f t="shared" si="0"/>
        <v>33.933333333333337</v>
      </c>
      <c r="I37" s="24">
        <v>0</v>
      </c>
      <c r="J37" s="24">
        <v>0.1</v>
      </c>
      <c r="K37" s="24">
        <v>0</v>
      </c>
      <c r="L37" s="24">
        <f t="shared" si="5"/>
        <v>9.9999999999999978E-2</v>
      </c>
      <c r="M37" s="25">
        <f t="shared" si="3"/>
        <v>4.0719999999999992</v>
      </c>
      <c r="N37" s="25">
        <f t="shared" si="4"/>
        <v>36.647999999999996</v>
      </c>
      <c r="O37" s="21">
        <v>1</v>
      </c>
      <c r="P37" s="25">
        <f t="shared" si="1"/>
        <v>36.647999999999996</v>
      </c>
    </row>
    <row r="38" spans="1:16" x14ac:dyDescent="0.45">
      <c r="A38" s="17">
        <v>13</v>
      </c>
      <c r="B38" s="18" t="s">
        <v>54</v>
      </c>
      <c r="C38" s="19" t="s">
        <v>49</v>
      </c>
      <c r="D38" s="20">
        <v>30.28</v>
      </c>
      <c r="E38" s="21">
        <v>1</v>
      </c>
      <c r="F38" s="22" t="s">
        <v>40</v>
      </c>
      <c r="G38" s="23">
        <f t="shared" si="2"/>
        <v>30.28</v>
      </c>
      <c r="H38" s="23">
        <f t="shared" si="0"/>
        <v>25.233333333333334</v>
      </c>
      <c r="I38" s="24">
        <v>0</v>
      </c>
      <c r="J38" s="24">
        <v>0.1</v>
      </c>
      <c r="K38" s="24">
        <v>0</v>
      </c>
      <c r="L38" s="24">
        <f t="shared" si="5"/>
        <v>9.9999999999999978E-2</v>
      </c>
      <c r="M38" s="25">
        <f t="shared" si="3"/>
        <v>3.0279999999999996</v>
      </c>
      <c r="N38" s="25">
        <f t="shared" si="4"/>
        <v>27.252000000000002</v>
      </c>
      <c r="O38" s="21">
        <v>1</v>
      </c>
      <c r="P38" s="25">
        <f t="shared" si="1"/>
        <v>27.252000000000002</v>
      </c>
    </row>
    <row r="39" spans="1:16" ht="41.65" x14ac:dyDescent="0.45">
      <c r="A39" s="17">
        <v>14</v>
      </c>
      <c r="B39" s="18" t="s">
        <v>55</v>
      </c>
      <c r="C39" s="19" t="s">
        <v>39</v>
      </c>
      <c r="D39" s="20">
        <v>14.49</v>
      </c>
      <c r="E39" s="21">
        <v>1</v>
      </c>
      <c r="F39" s="22" t="s">
        <v>40</v>
      </c>
      <c r="G39" s="23">
        <f t="shared" si="2"/>
        <v>14.49</v>
      </c>
      <c r="H39" s="23">
        <f t="shared" si="0"/>
        <v>12.075000000000001</v>
      </c>
      <c r="I39" s="24">
        <v>0</v>
      </c>
      <c r="J39" s="24">
        <v>0.1</v>
      </c>
      <c r="K39" s="24">
        <v>0</v>
      </c>
      <c r="L39" s="24">
        <f t="shared" si="5"/>
        <v>9.9999999999999978E-2</v>
      </c>
      <c r="M39" s="25">
        <f t="shared" si="3"/>
        <v>1.4489999999999996</v>
      </c>
      <c r="N39" s="25">
        <f t="shared" si="4"/>
        <v>13.041</v>
      </c>
      <c r="O39" s="21">
        <v>1</v>
      </c>
      <c r="P39" s="25">
        <f t="shared" si="1"/>
        <v>13.041</v>
      </c>
    </row>
    <row r="40" spans="1:16" ht="41.65" x14ac:dyDescent="0.45">
      <c r="A40" s="17">
        <v>15</v>
      </c>
      <c r="B40" s="18" t="s">
        <v>56</v>
      </c>
      <c r="C40" s="19" t="s">
        <v>49</v>
      </c>
      <c r="D40" s="20">
        <v>10.06</v>
      </c>
      <c r="E40" s="21">
        <v>1</v>
      </c>
      <c r="F40" s="22" t="s">
        <v>40</v>
      </c>
      <c r="G40" s="23">
        <f t="shared" si="2"/>
        <v>10.06</v>
      </c>
      <c r="H40" s="23">
        <f t="shared" si="0"/>
        <v>8.3833333333333346</v>
      </c>
      <c r="I40" s="24">
        <v>0</v>
      </c>
      <c r="J40" s="24">
        <v>0.1</v>
      </c>
      <c r="K40" s="24">
        <v>0</v>
      </c>
      <c r="L40" s="24">
        <f t="shared" si="5"/>
        <v>9.9999999999999978E-2</v>
      </c>
      <c r="M40" s="25">
        <f t="shared" si="3"/>
        <v>1.0059999999999998</v>
      </c>
      <c r="N40" s="25">
        <f t="shared" si="4"/>
        <v>9.0540000000000003</v>
      </c>
      <c r="O40" s="21">
        <v>1</v>
      </c>
      <c r="P40" s="25">
        <f t="shared" si="1"/>
        <v>9.0540000000000003</v>
      </c>
    </row>
    <row r="41" spans="1:16" ht="41.65" x14ac:dyDescent="0.45">
      <c r="A41" s="17">
        <v>16</v>
      </c>
      <c r="B41" s="18" t="s">
        <v>57</v>
      </c>
      <c r="C41" s="19" t="s">
        <v>49</v>
      </c>
      <c r="D41" s="20">
        <v>32.06</v>
      </c>
      <c r="E41" s="21">
        <v>1</v>
      </c>
      <c r="F41" s="22" t="s">
        <v>40</v>
      </c>
      <c r="G41" s="23">
        <f t="shared" si="2"/>
        <v>32.06</v>
      </c>
      <c r="H41" s="23">
        <f t="shared" si="0"/>
        <v>26.716666666666669</v>
      </c>
      <c r="I41" s="24">
        <v>0</v>
      </c>
      <c r="J41" s="24">
        <v>0.1</v>
      </c>
      <c r="K41" s="24">
        <v>0</v>
      </c>
      <c r="L41" s="24">
        <f t="shared" si="5"/>
        <v>9.9999999999999978E-2</v>
      </c>
      <c r="M41" s="25">
        <f t="shared" si="3"/>
        <v>3.2059999999999995</v>
      </c>
      <c r="N41" s="25">
        <f t="shared" si="4"/>
        <v>28.854000000000003</v>
      </c>
      <c r="O41" s="21">
        <v>1</v>
      </c>
      <c r="P41" s="25">
        <f t="shared" si="1"/>
        <v>28.854000000000003</v>
      </c>
    </row>
    <row r="42" spans="1:16" ht="27.75" x14ac:dyDescent="0.45">
      <c r="A42" s="17">
        <v>17</v>
      </c>
      <c r="B42" s="18" t="s">
        <v>58</v>
      </c>
      <c r="C42" s="19" t="s">
        <v>49</v>
      </c>
      <c r="D42" s="20">
        <v>4.41</v>
      </c>
      <c r="E42" s="21">
        <v>1</v>
      </c>
      <c r="F42" s="22" t="s">
        <v>40</v>
      </c>
      <c r="G42" s="23">
        <f t="shared" si="2"/>
        <v>4.41</v>
      </c>
      <c r="H42" s="23">
        <f t="shared" si="0"/>
        <v>3.6750000000000003</v>
      </c>
      <c r="I42" s="24">
        <v>0</v>
      </c>
      <c r="J42" s="24">
        <v>0.1</v>
      </c>
      <c r="K42" s="24">
        <v>0</v>
      </c>
      <c r="L42" s="24">
        <f t="shared" si="5"/>
        <v>9.9999999999999978E-2</v>
      </c>
      <c r="M42" s="25">
        <f t="shared" si="3"/>
        <v>0.44099999999999989</v>
      </c>
      <c r="N42" s="25">
        <f t="shared" si="4"/>
        <v>3.9690000000000003</v>
      </c>
      <c r="O42" s="21">
        <v>1</v>
      </c>
      <c r="P42" s="25">
        <f t="shared" si="1"/>
        <v>3.9690000000000003</v>
      </c>
    </row>
    <row r="43" spans="1:16" ht="27.75" x14ac:dyDescent="0.45">
      <c r="A43" s="17">
        <v>18</v>
      </c>
      <c r="B43" s="18" t="s">
        <v>59</v>
      </c>
      <c r="C43" s="19" t="s">
        <v>49</v>
      </c>
      <c r="D43" s="20">
        <v>9.41</v>
      </c>
      <c r="E43" s="21">
        <v>2</v>
      </c>
      <c r="F43" s="22" t="s">
        <v>40</v>
      </c>
      <c r="G43" s="23">
        <f t="shared" si="2"/>
        <v>18.82</v>
      </c>
      <c r="H43" s="23">
        <f t="shared" si="0"/>
        <v>15.683333333333334</v>
      </c>
      <c r="I43" s="24">
        <v>0</v>
      </c>
      <c r="J43" s="24">
        <v>0.1</v>
      </c>
      <c r="K43" s="24">
        <v>0</v>
      </c>
      <c r="L43" s="24">
        <f t="shared" si="5"/>
        <v>9.9999999999999978E-2</v>
      </c>
      <c r="M43" s="25">
        <f t="shared" si="3"/>
        <v>0.94099999999999984</v>
      </c>
      <c r="N43" s="25">
        <f t="shared" si="4"/>
        <v>8.4690000000000012</v>
      </c>
      <c r="O43" s="21">
        <v>2</v>
      </c>
      <c r="P43" s="25">
        <f t="shared" si="1"/>
        <v>16.938000000000002</v>
      </c>
    </row>
    <row r="44" spans="1:16" ht="27.75" x14ac:dyDescent="0.45">
      <c r="A44" s="17">
        <v>19</v>
      </c>
      <c r="B44" s="18" t="s">
        <v>59</v>
      </c>
      <c r="C44" s="19" t="s">
        <v>49</v>
      </c>
      <c r="D44" s="20">
        <v>9.41</v>
      </c>
      <c r="E44" s="21">
        <v>5</v>
      </c>
      <c r="F44" s="22" t="s">
        <v>40</v>
      </c>
      <c r="G44" s="23">
        <f t="shared" si="2"/>
        <v>47.05</v>
      </c>
      <c r="H44" s="23">
        <f t="shared" si="0"/>
        <v>39.208333333333336</v>
      </c>
      <c r="I44" s="24">
        <v>0</v>
      </c>
      <c r="J44" s="24">
        <v>0.1</v>
      </c>
      <c r="K44" s="24">
        <v>0</v>
      </c>
      <c r="L44" s="24">
        <f t="shared" si="5"/>
        <v>9.9999999999999978E-2</v>
      </c>
      <c r="M44" s="25">
        <f t="shared" si="3"/>
        <v>0.94099999999999984</v>
      </c>
      <c r="N44" s="25">
        <f t="shared" si="4"/>
        <v>8.4690000000000012</v>
      </c>
      <c r="O44" s="21">
        <v>5</v>
      </c>
      <c r="P44" s="25">
        <f t="shared" si="1"/>
        <v>42.345000000000006</v>
      </c>
    </row>
    <row r="45" spans="1:16" ht="55.5" x14ac:dyDescent="0.45">
      <c r="A45" s="17">
        <v>20</v>
      </c>
      <c r="B45" s="18" t="s">
        <v>60</v>
      </c>
      <c r="C45" s="19" t="s">
        <v>49</v>
      </c>
      <c r="D45" s="20">
        <v>8.1</v>
      </c>
      <c r="E45" s="21">
        <v>2</v>
      </c>
      <c r="F45" s="22" t="s">
        <v>40</v>
      </c>
      <c r="G45" s="23">
        <f t="shared" si="2"/>
        <v>16.2</v>
      </c>
      <c r="H45" s="23">
        <f t="shared" si="0"/>
        <v>13.5</v>
      </c>
      <c r="I45" s="24">
        <v>0</v>
      </c>
      <c r="J45" s="24">
        <v>0.1</v>
      </c>
      <c r="K45" s="24">
        <v>0</v>
      </c>
      <c r="L45" s="24">
        <f t="shared" si="5"/>
        <v>9.9999999999999978E-2</v>
      </c>
      <c r="M45" s="25">
        <f t="shared" si="3"/>
        <v>0.80999999999999983</v>
      </c>
      <c r="N45" s="25">
        <f t="shared" si="4"/>
        <v>7.29</v>
      </c>
      <c r="O45" s="21">
        <v>2</v>
      </c>
      <c r="P45" s="25">
        <f t="shared" si="1"/>
        <v>14.58</v>
      </c>
    </row>
    <row r="46" spans="1:16" ht="27.75" x14ac:dyDescent="0.45">
      <c r="A46" s="17">
        <v>21</v>
      </c>
      <c r="B46" s="18" t="s">
        <v>61</v>
      </c>
      <c r="C46" s="19" t="s">
        <v>49</v>
      </c>
      <c r="D46" s="20">
        <v>11.38</v>
      </c>
      <c r="E46" s="21">
        <v>1</v>
      </c>
      <c r="F46" s="22" t="s">
        <v>40</v>
      </c>
      <c r="G46" s="23">
        <f t="shared" si="2"/>
        <v>11.38</v>
      </c>
      <c r="H46" s="23">
        <f t="shared" si="0"/>
        <v>9.4833333333333343</v>
      </c>
      <c r="I46" s="24">
        <v>0</v>
      </c>
      <c r="J46" s="24">
        <v>0.1</v>
      </c>
      <c r="K46" s="24">
        <v>0</v>
      </c>
      <c r="L46" s="24">
        <f t="shared" si="5"/>
        <v>9.9999999999999978E-2</v>
      </c>
      <c r="M46" s="25">
        <f t="shared" si="3"/>
        <v>1.1379999999999999</v>
      </c>
      <c r="N46" s="25">
        <f t="shared" si="4"/>
        <v>10.242000000000001</v>
      </c>
      <c r="O46" s="21">
        <v>1</v>
      </c>
      <c r="P46" s="25">
        <f t="shared" si="1"/>
        <v>10.242000000000001</v>
      </c>
    </row>
    <row r="47" spans="1:16" ht="27.75" x14ac:dyDescent="0.45">
      <c r="A47" s="17">
        <v>22</v>
      </c>
      <c r="B47" s="18" t="s">
        <v>62</v>
      </c>
      <c r="C47" s="19" t="s">
        <v>49</v>
      </c>
      <c r="D47" s="20">
        <v>5.7</v>
      </c>
      <c r="E47" s="21">
        <v>1</v>
      </c>
      <c r="F47" s="22" t="s">
        <v>40</v>
      </c>
      <c r="G47" s="23">
        <f t="shared" si="2"/>
        <v>5.7</v>
      </c>
      <c r="H47" s="23">
        <f t="shared" si="0"/>
        <v>4.75</v>
      </c>
      <c r="I47" s="24">
        <v>0</v>
      </c>
      <c r="J47" s="24">
        <v>0.1</v>
      </c>
      <c r="K47" s="24">
        <v>0</v>
      </c>
      <c r="L47" s="24">
        <f t="shared" si="5"/>
        <v>9.9999999999999978E-2</v>
      </c>
      <c r="M47" s="25">
        <f t="shared" si="3"/>
        <v>0.56999999999999984</v>
      </c>
      <c r="N47" s="25">
        <f t="shared" si="4"/>
        <v>5.1300000000000008</v>
      </c>
      <c r="O47" s="21">
        <v>1</v>
      </c>
      <c r="P47" s="25">
        <f t="shared" si="1"/>
        <v>5.1300000000000008</v>
      </c>
    </row>
    <row r="48" spans="1:16" ht="27.75" x14ac:dyDescent="0.45">
      <c r="A48" s="17">
        <v>23</v>
      </c>
      <c r="B48" s="18" t="s">
        <v>63</v>
      </c>
      <c r="C48" s="19" t="s">
        <v>49</v>
      </c>
      <c r="D48" s="20">
        <v>6.91</v>
      </c>
      <c r="E48" s="21">
        <v>1</v>
      </c>
      <c r="F48" s="22" t="s">
        <v>40</v>
      </c>
      <c r="G48" s="23">
        <f t="shared" si="2"/>
        <v>6.91</v>
      </c>
      <c r="H48" s="23">
        <f t="shared" si="0"/>
        <v>5.7583333333333337</v>
      </c>
      <c r="I48" s="24">
        <v>0</v>
      </c>
      <c r="J48" s="24">
        <v>0.1</v>
      </c>
      <c r="K48" s="24">
        <v>0</v>
      </c>
      <c r="L48" s="24">
        <f t="shared" si="5"/>
        <v>9.9999999999999978E-2</v>
      </c>
      <c r="M48" s="25">
        <f t="shared" si="3"/>
        <v>0.69099999999999984</v>
      </c>
      <c r="N48" s="25">
        <f t="shared" si="4"/>
        <v>6.2190000000000003</v>
      </c>
      <c r="O48" s="21">
        <v>1</v>
      </c>
      <c r="P48" s="25">
        <f t="shared" si="1"/>
        <v>6.2190000000000003</v>
      </c>
    </row>
    <row r="49" spans="1:16" ht="41.65" x14ac:dyDescent="0.45">
      <c r="A49" s="17">
        <v>24</v>
      </c>
      <c r="B49" s="18" t="s">
        <v>64</v>
      </c>
      <c r="C49" s="19" t="s">
        <v>49</v>
      </c>
      <c r="D49" s="20">
        <v>10.33</v>
      </c>
      <c r="E49" s="21">
        <v>1</v>
      </c>
      <c r="F49" s="22" t="s">
        <v>40</v>
      </c>
      <c r="G49" s="23">
        <f t="shared" si="2"/>
        <v>10.33</v>
      </c>
      <c r="H49" s="23">
        <f t="shared" si="0"/>
        <v>8.6083333333333343</v>
      </c>
      <c r="I49" s="24">
        <v>0</v>
      </c>
      <c r="J49" s="24">
        <v>0.1</v>
      </c>
      <c r="K49" s="24">
        <v>0</v>
      </c>
      <c r="L49" s="24">
        <f t="shared" si="5"/>
        <v>9.9999999999999978E-2</v>
      </c>
      <c r="M49" s="25">
        <f t="shared" si="3"/>
        <v>1.0329999999999997</v>
      </c>
      <c r="N49" s="25">
        <f t="shared" si="4"/>
        <v>9.2970000000000006</v>
      </c>
      <c r="O49" s="21">
        <v>1</v>
      </c>
      <c r="P49" s="25">
        <f t="shared" si="1"/>
        <v>9.2970000000000006</v>
      </c>
    </row>
    <row r="50" spans="1:16" ht="41.65" x14ac:dyDescent="0.45">
      <c r="A50" s="17">
        <v>25</v>
      </c>
      <c r="B50" s="18" t="s">
        <v>65</v>
      </c>
      <c r="C50" s="19" t="s">
        <v>49</v>
      </c>
      <c r="D50" s="20">
        <v>10.33</v>
      </c>
      <c r="E50" s="21">
        <v>1</v>
      </c>
      <c r="F50" s="22" t="s">
        <v>40</v>
      </c>
      <c r="G50" s="23">
        <f t="shared" si="2"/>
        <v>10.33</v>
      </c>
      <c r="H50" s="23">
        <f t="shared" si="0"/>
        <v>8.6083333333333343</v>
      </c>
      <c r="I50" s="24">
        <v>0</v>
      </c>
      <c r="J50" s="24">
        <v>0.1</v>
      </c>
      <c r="K50" s="24">
        <v>0</v>
      </c>
      <c r="L50" s="24">
        <f t="shared" si="5"/>
        <v>9.9999999999999978E-2</v>
      </c>
      <c r="M50" s="25">
        <f t="shared" si="3"/>
        <v>1.0329999999999997</v>
      </c>
      <c r="N50" s="25">
        <f t="shared" si="4"/>
        <v>9.2970000000000006</v>
      </c>
      <c r="O50" s="21">
        <v>1</v>
      </c>
      <c r="P50" s="25">
        <f t="shared" si="1"/>
        <v>9.2970000000000006</v>
      </c>
    </row>
    <row r="51" spans="1:16" ht="27.75" x14ac:dyDescent="0.45">
      <c r="A51" s="17">
        <v>26</v>
      </c>
      <c r="B51" s="18" t="s">
        <v>66</v>
      </c>
      <c r="C51" s="19" t="s">
        <v>49</v>
      </c>
      <c r="D51" s="20">
        <v>10.24</v>
      </c>
      <c r="E51" s="21">
        <v>1</v>
      </c>
      <c r="F51" s="22" t="s">
        <v>40</v>
      </c>
      <c r="G51" s="23">
        <f t="shared" si="2"/>
        <v>10.24</v>
      </c>
      <c r="H51" s="23">
        <f t="shared" si="0"/>
        <v>8.5333333333333332</v>
      </c>
      <c r="I51" s="24">
        <v>0</v>
      </c>
      <c r="J51" s="24">
        <v>0.1</v>
      </c>
      <c r="K51" s="24">
        <v>0</v>
      </c>
      <c r="L51" s="24">
        <f t="shared" si="5"/>
        <v>9.9999999999999978E-2</v>
      </c>
      <c r="M51" s="25">
        <f t="shared" si="3"/>
        <v>1.0239999999999998</v>
      </c>
      <c r="N51" s="25">
        <f t="shared" si="4"/>
        <v>9.2160000000000011</v>
      </c>
      <c r="O51" s="21">
        <v>1</v>
      </c>
      <c r="P51" s="25">
        <f t="shared" si="1"/>
        <v>9.2160000000000011</v>
      </c>
    </row>
    <row r="52" spans="1:16" ht="27.75" x14ac:dyDescent="0.45">
      <c r="A52" s="17">
        <v>27</v>
      </c>
      <c r="B52" s="18" t="s">
        <v>67</v>
      </c>
      <c r="C52" s="19" t="s">
        <v>49</v>
      </c>
      <c r="D52" s="20">
        <v>10.24</v>
      </c>
      <c r="E52" s="21">
        <v>1</v>
      </c>
      <c r="F52" s="22" t="s">
        <v>40</v>
      </c>
      <c r="G52" s="23">
        <f t="shared" si="2"/>
        <v>10.24</v>
      </c>
      <c r="H52" s="23">
        <f t="shared" si="0"/>
        <v>8.5333333333333332</v>
      </c>
      <c r="I52" s="24">
        <v>0</v>
      </c>
      <c r="J52" s="24">
        <v>0.1</v>
      </c>
      <c r="K52" s="24">
        <v>0</v>
      </c>
      <c r="L52" s="24">
        <f t="shared" si="5"/>
        <v>9.9999999999999978E-2</v>
      </c>
      <c r="M52" s="25">
        <f t="shared" si="3"/>
        <v>1.0239999999999998</v>
      </c>
      <c r="N52" s="25">
        <f t="shared" si="4"/>
        <v>9.2160000000000011</v>
      </c>
      <c r="O52" s="21">
        <v>1</v>
      </c>
      <c r="P52" s="25">
        <f t="shared" si="1"/>
        <v>9.2160000000000011</v>
      </c>
    </row>
    <row r="53" spans="1:16" ht="41.65" x14ac:dyDescent="0.45">
      <c r="A53" s="17">
        <v>28</v>
      </c>
      <c r="B53" s="18" t="s">
        <v>68</v>
      </c>
      <c r="C53" s="19" t="s">
        <v>49</v>
      </c>
      <c r="D53" s="20">
        <v>9.52</v>
      </c>
      <c r="E53" s="21">
        <v>1</v>
      </c>
      <c r="F53" s="22" t="s">
        <v>40</v>
      </c>
      <c r="G53" s="23">
        <f t="shared" si="2"/>
        <v>9.52</v>
      </c>
      <c r="H53" s="23">
        <f t="shared" si="0"/>
        <v>7.9333333333333336</v>
      </c>
      <c r="I53" s="24">
        <v>0</v>
      </c>
      <c r="J53" s="24">
        <v>0.1</v>
      </c>
      <c r="K53" s="24">
        <v>0</v>
      </c>
      <c r="L53" s="24">
        <f t="shared" si="5"/>
        <v>9.9999999999999978E-2</v>
      </c>
      <c r="M53" s="25">
        <f t="shared" si="3"/>
        <v>0.95199999999999974</v>
      </c>
      <c r="N53" s="25">
        <f t="shared" si="4"/>
        <v>8.5679999999999996</v>
      </c>
      <c r="O53" s="21">
        <v>1</v>
      </c>
      <c r="P53" s="25">
        <f t="shared" si="1"/>
        <v>8.5679999999999996</v>
      </c>
    </row>
    <row r="54" spans="1:16" ht="27.75" x14ac:dyDescent="0.45">
      <c r="A54" s="17">
        <v>29</v>
      </c>
      <c r="B54" s="18" t="s">
        <v>69</v>
      </c>
      <c r="C54" s="19" t="s">
        <v>49</v>
      </c>
      <c r="D54" s="20">
        <v>9.2899999999999991</v>
      </c>
      <c r="E54" s="21">
        <v>2</v>
      </c>
      <c r="F54" s="22" t="s">
        <v>40</v>
      </c>
      <c r="G54" s="23">
        <f t="shared" si="2"/>
        <v>18.579999999999998</v>
      </c>
      <c r="H54" s="23">
        <f t="shared" si="0"/>
        <v>15.483333333333333</v>
      </c>
      <c r="I54" s="24">
        <v>0</v>
      </c>
      <c r="J54" s="24">
        <v>0.1</v>
      </c>
      <c r="K54" s="24">
        <v>0</v>
      </c>
      <c r="L54" s="24">
        <f t="shared" si="5"/>
        <v>9.9999999999999978E-2</v>
      </c>
      <c r="M54" s="25">
        <f t="shared" si="3"/>
        <v>0.92899999999999971</v>
      </c>
      <c r="N54" s="25">
        <f t="shared" si="4"/>
        <v>8.3609999999999989</v>
      </c>
      <c r="O54" s="21">
        <v>2</v>
      </c>
      <c r="P54" s="25">
        <f t="shared" si="1"/>
        <v>16.721999999999998</v>
      </c>
    </row>
    <row r="55" spans="1:16" ht="27.75" x14ac:dyDescent="0.45">
      <c r="A55" s="17">
        <v>30</v>
      </c>
      <c r="B55" s="18" t="s">
        <v>70</v>
      </c>
      <c r="C55" s="19" t="s">
        <v>49</v>
      </c>
      <c r="D55" s="20">
        <v>9.2899999999999991</v>
      </c>
      <c r="E55" s="21">
        <v>2</v>
      </c>
      <c r="F55" s="22" t="s">
        <v>40</v>
      </c>
      <c r="G55" s="23">
        <f t="shared" si="2"/>
        <v>18.579999999999998</v>
      </c>
      <c r="H55" s="23">
        <f t="shared" si="0"/>
        <v>15.483333333333333</v>
      </c>
      <c r="I55" s="24">
        <v>0</v>
      </c>
      <c r="J55" s="24">
        <v>0.1</v>
      </c>
      <c r="K55" s="24">
        <v>0</v>
      </c>
      <c r="L55" s="24">
        <f t="shared" si="5"/>
        <v>9.9999999999999978E-2</v>
      </c>
      <c r="M55" s="25">
        <f t="shared" si="3"/>
        <v>0.92899999999999971</v>
      </c>
      <c r="N55" s="25">
        <f t="shared" si="4"/>
        <v>8.3609999999999989</v>
      </c>
      <c r="O55" s="21">
        <v>2</v>
      </c>
      <c r="P55" s="25">
        <f t="shared" si="1"/>
        <v>16.721999999999998</v>
      </c>
    </row>
    <row r="56" spans="1:16" ht="27.75" x14ac:dyDescent="0.45">
      <c r="A56" s="17">
        <v>31</v>
      </c>
      <c r="B56" s="18" t="s">
        <v>71</v>
      </c>
      <c r="C56" s="19" t="s">
        <v>49</v>
      </c>
      <c r="D56" s="20">
        <v>33.86</v>
      </c>
      <c r="E56" s="21">
        <v>1</v>
      </c>
      <c r="F56" s="22" t="s">
        <v>40</v>
      </c>
      <c r="G56" s="23">
        <f t="shared" si="2"/>
        <v>33.86</v>
      </c>
      <c r="H56" s="23">
        <f t="shared" si="0"/>
        <v>28.216666666666669</v>
      </c>
      <c r="I56" s="24">
        <v>0</v>
      </c>
      <c r="J56" s="24">
        <v>0.1</v>
      </c>
      <c r="K56" s="24">
        <v>0</v>
      </c>
      <c r="L56" s="24">
        <f t="shared" si="5"/>
        <v>9.9999999999999978E-2</v>
      </c>
      <c r="M56" s="25">
        <f t="shared" si="3"/>
        <v>3.3859999999999992</v>
      </c>
      <c r="N56" s="25">
        <f t="shared" si="4"/>
        <v>30.474</v>
      </c>
      <c r="O56" s="21">
        <v>1</v>
      </c>
      <c r="P56" s="25">
        <f t="shared" si="1"/>
        <v>30.474</v>
      </c>
    </row>
    <row r="57" spans="1:16" ht="27.75" x14ac:dyDescent="0.45">
      <c r="A57" s="17">
        <v>32</v>
      </c>
      <c r="B57" s="18" t="s">
        <v>72</v>
      </c>
      <c r="C57" s="19" t="s">
        <v>49</v>
      </c>
      <c r="D57" s="20">
        <v>34.020000000000003</v>
      </c>
      <c r="E57" s="21">
        <v>1</v>
      </c>
      <c r="F57" s="22" t="s">
        <v>40</v>
      </c>
      <c r="G57" s="23">
        <f t="shared" si="2"/>
        <v>34.020000000000003</v>
      </c>
      <c r="H57" s="23">
        <f t="shared" si="0"/>
        <v>28.350000000000005</v>
      </c>
      <c r="I57" s="24">
        <v>0</v>
      </c>
      <c r="J57" s="24">
        <v>0.1</v>
      </c>
      <c r="K57" s="24">
        <v>0</v>
      </c>
      <c r="L57" s="24">
        <f t="shared" si="5"/>
        <v>9.9999999999999978E-2</v>
      </c>
      <c r="M57" s="25">
        <f t="shared" si="3"/>
        <v>3.4019999999999997</v>
      </c>
      <c r="N57" s="25">
        <f t="shared" si="4"/>
        <v>30.618000000000002</v>
      </c>
      <c r="O57" s="21">
        <v>1</v>
      </c>
      <c r="P57" s="25">
        <f t="shared" si="1"/>
        <v>30.618000000000002</v>
      </c>
    </row>
    <row r="58" spans="1:16" ht="27.75" x14ac:dyDescent="0.45">
      <c r="A58" s="17">
        <v>33</v>
      </c>
      <c r="B58" s="18" t="s">
        <v>73</v>
      </c>
      <c r="C58" s="19" t="s">
        <v>49</v>
      </c>
      <c r="D58" s="20">
        <v>45.19</v>
      </c>
      <c r="E58" s="21">
        <v>1</v>
      </c>
      <c r="F58" s="22" t="s">
        <v>40</v>
      </c>
      <c r="G58" s="23">
        <f t="shared" si="2"/>
        <v>45.19</v>
      </c>
      <c r="H58" s="23">
        <f t="shared" si="0"/>
        <v>37.658333333333331</v>
      </c>
      <c r="I58" s="24">
        <v>0</v>
      </c>
      <c r="J58" s="24">
        <v>0.1</v>
      </c>
      <c r="K58" s="24">
        <v>0</v>
      </c>
      <c r="L58" s="24">
        <f t="shared" si="5"/>
        <v>9.9999999999999978E-2</v>
      </c>
      <c r="M58" s="25">
        <f t="shared" si="3"/>
        <v>4.5189999999999984</v>
      </c>
      <c r="N58" s="25">
        <f t="shared" si="4"/>
        <v>40.670999999999999</v>
      </c>
      <c r="O58" s="21">
        <v>1</v>
      </c>
      <c r="P58" s="25">
        <f t="shared" si="1"/>
        <v>40.670999999999999</v>
      </c>
    </row>
    <row r="59" spans="1:16" ht="41.65" x14ac:dyDescent="0.45">
      <c r="A59" s="17">
        <v>34</v>
      </c>
      <c r="B59" s="18" t="s">
        <v>74</v>
      </c>
      <c r="C59" s="19" t="s">
        <v>49</v>
      </c>
      <c r="D59" s="20">
        <v>72.31</v>
      </c>
      <c r="E59" s="21">
        <v>1</v>
      </c>
      <c r="F59" s="22" t="s">
        <v>40</v>
      </c>
      <c r="G59" s="23">
        <f t="shared" si="2"/>
        <v>72.31</v>
      </c>
      <c r="H59" s="23">
        <f t="shared" si="0"/>
        <v>60.25833333333334</v>
      </c>
      <c r="I59" s="24">
        <v>0</v>
      </c>
      <c r="J59" s="24">
        <v>0.1</v>
      </c>
      <c r="K59" s="24">
        <v>0</v>
      </c>
      <c r="L59" s="24">
        <f t="shared" si="5"/>
        <v>9.9999999999999978E-2</v>
      </c>
      <c r="M59" s="25">
        <f t="shared" si="3"/>
        <v>7.230999999999999</v>
      </c>
      <c r="N59" s="25">
        <f t="shared" si="4"/>
        <v>65.079000000000008</v>
      </c>
      <c r="O59" s="21">
        <v>1</v>
      </c>
      <c r="P59" s="25">
        <f t="shared" si="1"/>
        <v>65.079000000000008</v>
      </c>
    </row>
    <row r="60" spans="1:16" ht="27.75" x14ac:dyDescent="0.45">
      <c r="A60" s="17">
        <v>35</v>
      </c>
      <c r="B60" s="18" t="s">
        <v>75</v>
      </c>
      <c r="C60" s="19" t="s">
        <v>49</v>
      </c>
      <c r="D60" s="20">
        <v>108.49</v>
      </c>
      <c r="E60" s="21">
        <v>1</v>
      </c>
      <c r="F60" s="22" t="s">
        <v>40</v>
      </c>
      <c r="G60" s="23">
        <f t="shared" si="2"/>
        <v>108.49</v>
      </c>
      <c r="H60" s="23">
        <f t="shared" si="0"/>
        <v>90.408333333333331</v>
      </c>
      <c r="I60" s="24">
        <v>0</v>
      </c>
      <c r="J60" s="24">
        <v>0.1</v>
      </c>
      <c r="K60" s="24">
        <v>0</v>
      </c>
      <c r="L60" s="24">
        <f t="shared" si="5"/>
        <v>9.9999999999999978E-2</v>
      </c>
      <c r="M60" s="25">
        <f t="shared" si="3"/>
        <v>10.848999999999997</v>
      </c>
      <c r="N60" s="25">
        <f t="shared" si="4"/>
        <v>97.640999999999991</v>
      </c>
      <c r="O60" s="21">
        <v>1</v>
      </c>
      <c r="P60" s="25">
        <f t="shared" si="1"/>
        <v>97.640999999999991</v>
      </c>
    </row>
    <row r="61" spans="1:16" ht="27.75" x14ac:dyDescent="0.45">
      <c r="A61" s="17">
        <v>36</v>
      </c>
      <c r="B61" s="18" t="s">
        <v>76</v>
      </c>
      <c r="C61" s="19" t="s">
        <v>49</v>
      </c>
      <c r="D61" s="20">
        <v>116.01</v>
      </c>
      <c r="E61" s="21">
        <v>1</v>
      </c>
      <c r="F61" s="22" t="s">
        <v>40</v>
      </c>
      <c r="G61" s="23">
        <f t="shared" si="2"/>
        <v>116.01</v>
      </c>
      <c r="H61" s="23">
        <f t="shared" si="0"/>
        <v>96.675000000000011</v>
      </c>
      <c r="I61" s="24">
        <v>0</v>
      </c>
      <c r="J61" s="24">
        <v>0.1</v>
      </c>
      <c r="K61" s="24">
        <v>0</v>
      </c>
      <c r="L61" s="24">
        <f t="shared" si="5"/>
        <v>9.9999999999999978E-2</v>
      </c>
      <c r="M61" s="25">
        <f t="shared" si="3"/>
        <v>11.600999999999997</v>
      </c>
      <c r="N61" s="25">
        <f t="shared" si="4"/>
        <v>104.40900000000001</v>
      </c>
      <c r="O61" s="21">
        <v>1</v>
      </c>
      <c r="P61" s="25">
        <f t="shared" si="1"/>
        <v>104.40900000000001</v>
      </c>
    </row>
    <row r="62" spans="1:16" ht="27.75" x14ac:dyDescent="0.45">
      <c r="A62" s="17">
        <v>37</v>
      </c>
      <c r="B62" s="18" t="s">
        <v>77</v>
      </c>
      <c r="C62" s="19" t="s">
        <v>49</v>
      </c>
      <c r="D62" s="20">
        <v>32.340000000000003</v>
      </c>
      <c r="E62" s="21">
        <v>1</v>
      </c>
      <c r="F62" s="22" t="s">
        <v>40</v>
      </c>
      <c r="G62" s="23">
        <f t="shared" si="2"/>
        <v>32.340000000000003</v>
      </c>
      <c r="H62" s="23">
        <f t="shared" si="0"/>
        <v>26.950000000000003</v>
      </c>
      <c r="I62" s="24">
        <v>0</v>
      </c>
      <c r="J62" s="24">
        <v>0.1</v>
      </c>
      <c r="K62" s="24">
        <v>0</v>
      </c>
      <c r="L62" s="24">
        <f t="shared" si="5"/>
        <v>9.9999999999999978E-2</v>
      </c>
      <c r="M62" s="25">
        <f t="shared" si="3"/>
        <v>3.2339999999999995</v>
      </c>
      <c r="N62" s="25">
        <f t="shared" si="4"/>
        <v>29.106000000000005</v>
      </c>
      <c r="O62" s="21">
        <v>1</v>
      </c>
      <c r="P62" s="25">
        <f t="shared" si="1"/>
        <v>29.106000000000005</v>
      </c>
    </row>
    <row r="63" spans="1:16" ht="27.75" x14ac:dyDescent="0.45">
      <c r="A63" s="17">
        <v>38</v>
      </c>
      <c r="B63" s="18" t="s">
        <v>78</v>
      </c>
      <c r="C63" s="19" t="s">
        <v>49</v>
      </c>
      <c r="D63" s="20">
        <v>119.57</v>
      </c>
      <c r="E63" s="21">
        <v>1</v>
      </c>
      <c r="F63" s="22" t="s">
        <v>40</v>
      </c>
      <c r="G63" s="23">
        <f t="shared" si="2"/>
        <v>119.57</v>
      </c>
      <c r="H63" s="23">
        <f t="shared" si="0"/>
        <v>99.641666666666666</v>
      </c>
      <c r="I63" s="24">
        <v>0</v>
      </c>
      <c r="J63" s="24">
        <v>0.1</v>
      </c>
      <c r="K63" s="24">
        <v>0</v>
      </c>
      <c r="L63" s="24">
        <f t="shared" si="5"/>
        <v>9.9999999999999978E-2</v>
      </c>
      <c r="M63" s="25">
        <f t="shared" si="3"/>
        <v>11.956999999999997</v>
      </c>
      <c r="N63" s="25">
        <f t="shared" si="4"/>
        <v>107.613</v>
      </c>
      <c r="O63" s="21">
        <v>1</v>
      </c>
      <c r="P63" s="25">
        <f t="shared" si="1"/>
        <v>107.613</v>
      </c>
    </row>
    <row r="64" spans="1:16" ht="27.75" x14ac:dyDescent="0.45">
      <c r="A64" s="17">
        <v>39</v>
      </c>
      <c r="B64" s="18" t="s">
        <v>79</v>
      </c>
      <c r="C64" s="19" t="s">
        <v>39</v>
      </c>
      <c r="D64" s="20">
        <v>37.549999999999997</v>
      </c>
      <c r="E64" s="21">
        <v>1</v>
      </c>
      <c r="F64" s="22" t="s">
        <v>40</v>
      </c>
      <c r="G64" s="23">
        <f t="shared" si="2"/>
        <v>37.549999999999997</v>
      </c>
      <c r="H64" s="23">
        <f t="shared" si="0"/>
        <v>31.291666666666664</v>
      </c>
      <c r="I64" s="24">
        <v>0</v>
      </c>
      <c r="J64" s="24">
        <v>0.1</v>
      </c>
      <c r="K64" s="24">
        <v>0</v>
      </c>
      <c r="L64" s="24">
        <f t="shared" si="5"/>
        <v>9.9999999999999978E-2</v>
      </c>
      <c r="M64" s="25">
        <f t="shared" si="3"/>
        <v>3.754999999999999</v>
      </c>
      <c r="N64" s="25">
        <f t="shared" si="4"/>
        <v>33.795000000000002</v>
      </c>
      <c r="O64" s="21">
        <v>1</v>
      </c>
      <c r="P64" s="25">
        <f t="shared" si="1"/>
        <v>33.795000000000002</v>
      </c>
    </row>
    <row r="65" spans="1:16" ht="27.75" x14ac:dyDescent="0.45">
      <c r="A65" s="17">
        <v>40</v>
      </c>
      <c r="B65" s="18" t="s">
        <v>79</v>
      </c>
      <c r="C65" s="19" t="s">
        <v>39</v>
      </c>
      <c r="D65" s="20">
        <v>37.549999999999997</v>
      </c>
      <c r="E65" s="21">
        <v>1</v>
      </c>
      <c r="F65" s="22" t="s">
        <v>40</v>
      </c>
      <c r="G65" s="23">
        <f t="shared" si="2"/>
        <v>37.549999999999997</v>
      </c>
      <c r="H65" s="23">
        <f t="shared" si="0"/>
        <v>31.291666666666664</v>
      </c>
      <c r="I65" s="24">
        <v>0</v>
      </c>
      <c r="J65" s="24">
        <v>0.1</v>
      </c>
      <c r="K65" s="24">
        <v>0</v>
      </c>
      <c r="L65" s="24">
        <f t="shared" si="5"/>
        <v>9.9999999999999978E-2</v>
      </c>
      <c r="M65" s="25">
        <f t="shared" si="3"/>
        <v>3.754999999999999</v>
      </c>
      <c r="N65" s="25">
        <f t="shared" si="4"/>
        <v>33.795000000000002</v>
      </c>
      <c r="O65" s="21">
        <v>1</v>
      </c>
      <c r="P65" s="25">
        <f t="shared" si="1"/>
        <v>33.795000000000002</v>
      </c>
    </row>
    <row r="66" spans="1:16" ht="41.65" x14ac:dyDescent="0.45">
      <c r="A66" s="17">
        <v>41</v>
      </c>
      <c r="B66" s="18" t="s">
        <v>80</v>
      </c>
      <c r="C66" s="19" t="s">
        <v>39</v>
      </c>
      <c r="D66" s="20">
        <v>219.48</v>
      </c>
      <c r="E66" s="21">
        <v>1</v>
      </c>
      <c r="F66" s="22" t="s">
        <v>40</v>
      </c>
      <c r="G66" s="23">
        <f t="shared" si="2"/>
        <v>219.48</v>
      </c>
      <c r="H66" s="23">
        <f t="shared" si="0"/>
        <v>182.9</v>
      </c>
      <c r="I66" s="24">
        <v>0</v>
      </c>
      <c r="J66" s="24">
        <v>0.1</v>
      </c>
      <c r="K66" s="24">
        <v>0</v>
      </c>
      <c r="L66" s="24">
        <f t="shared" si="5"/>
        <v>9.9999999999999978E-2</v>
      </c>
      <c r="M66" s="25">
        <f t="shared" si="3"/>
        <v>21.947999999999993</v>
      </c>
      <c r="N66" s="25">
        <f t="shared" si="4"/>
        <v>197.53199999999998</v>
      </c>
      <c r="O66" s="21">
        <v>1</v>
      </c>
      <c r="P66" s="25">
        <f t="shared" si="1"/>
        <v>197.53199999999998</v>
      </c>
    </row>
    <row r="67" spans="1:16" ht="27.75" x14ac:dyDescent="0.45">
      <c r="A67" s="17">
        <v>42</v>
      </c>
      <c r="B67" s="18" t="s">
        <v>81</v>
      </c>
      <c r="C67" s="19" t="s">
        <v>39</v>
      </c>
      <c r="D67" s="20">
        <v>202.01</v>
      </c>
      <c r="E67" s="21">
        <v>1</v>
      </c>
      <c r="F67" s="22" t="s">
        <v>40</v>
      </c>
      <c r="G67" s="23">
        <f t="shared" si="2"/>
        <v>202.01</v>
      </c>
      <c r="H67" s="23">
        <f t="shared" si="0"/>
        <v>168.34166666666667</v>
      </c>
      <c r="I67" s="24">
        <v>0</v>
      </c>
      <c r="J67" s="24">
        <v>0.1</v>
      </c>
      <c r="K67" s="24">
        <v>0</v>
      </c>
      <c r="L67" s="24">
        <f t="shared" si="5"/>
        <v>9.9999999999999978E-2</v>
      </c>
      <c r="M67" s="25">
        <f t="shared" si="3"/>
        <v>20.200999999999993</v>
      </c>
      <c r="N67" s="25">
        <f t="shared" si="4"/>
        <v>181.809</v>
      </c>
      <c r="O67" s="21">
        <v>1</v>
      </c>
      <c r="P67" s="25">
        <f t="shared" si="1"/>
        <v>181.809</v>
      </c>
    </row>
    <row r="68" spans="1:16" ht="27.75" x14ac:dyDescent="0.45">
      <c r="A68" s="17">
        <v>43</v>
      </c>
      <c r="B68" s="18" t="s">
        <v>82</v>
      </c>
      <c r="C68" s="19" t="s">
        <v>39</v>
      </c>
      <c r="D68" s="20">
        <v>220.97</v>
      </c>
      <c r="E68" s="21">
        <v>1</v>
      </c>
      <c r="F68" s="22" t="s">
        <v>40</v>
      </c>
      <c r="G68" s="23">
        <f t="shared" si="2"/>
        <v>220.97</v>
      </c>
      <c r="H68" s="23">
        <f t="shared" si="0"/>
        <v>184.14166666666668</v>
      </c>
      <c r="I68" s="24">
        <v>0</v>
      </c>
      <c r="J68" s="24">
        <v>0.1</v>
      </c>
      <c r="K68" s="24">
        <v>0</v>
      </c>
      <c r="L68" s="24">
        <f t="shared" si="5"/>
        <v>9.9999999999999978E-2</v>
      </c>
      <c r="M68" s="25">
        <f t="shared" si="3"/>
        <v>22.096999999999994</v>
      </c>
      <c r="N68" s="25">
        <f t="shared" si="4"/>
        <v>198.87299999999999</v>
      </c>
      <c r="O68" s="21">
        <v>1</v>
      </c>
      <c r="P68" s="25">
        <f t="shared" si="1"/>
        <v>198.87299999999999</v>
      </c>
    </row>
    <row r="69" spans="1:16" ht="27.75" x14ac:dyDescent="0.45">
      <c r="A69" s="17">
        <v>44</v>
      </c>
      <c r="B69" s="18" t="s">
        <v>83</v>
      </c>
      <c r="C69" s="19" t="s">
        <v>39</v>
      </c>
      <c r="D69" s="20">
        <v>238.08</v>
      </c>
      <c r="E69" s="21">
        <v>1</v>
      </c>
      <c r="F69" s="22" t="s">
        <v>40</v>
      </c>
      <c r="G69" s="23">
        <f t="shared" si="2"/>
        <v>238.08</v>
      </c>
      <c r="H69" s="23">
        <f t="shared" si="0"/>
        <v>198.4</v>
      </c>
      <c r="I69" s="24">
        <v>0</v>
      </c>
      <c r="J69" s="24">
        <v>0.1</v>
      </c>
      <c r="K69" s="24">
        <v>0</v>
      </c>
      <c r="L69" s="24">
        <f t="shared" si="5"/>
        <v>9.9999999999999978E-2</v>
      </c>
      <c r="M69" s="25">
        <f t="shared" si="3"/>
        <v>23.807999999999996</v>
      </c>
      <c r="N69" s="25">
        <f t="shared" si="4"/>
        <v>214.27200000000002</v>
      </c>
      <c r="O69" s="21">
        <v>1</v>
      </c>
      <c r="P69" s="25">
        <f t="shared" si="1"/>
        <v>214.27200000000002</v>
      </c>
    </row>
    <row r="70" spans="1:16" x14ac:dyDescent="0.45">
      <c r="A70" s="17">
        <v>45</v>
      </c>
      <c r="B70" s="18" t="s">
        <v>84</v>
      </c>
      <c r="C70" s="19" t="s">
        <v>39</v>
      </c>
      <c r="D70" s="20">
        <v>150.47</v>
      </c>
      <c r="E70" s="21">
        <v>1</v>
      </c>
      <c r="F70" s="22" t="s">
        <v>40</v>
      </c>
      <c r="G70" s="23">
        <f t="shared" si="2"/>
        <v>150.47</v>
      </c>
      <c r="H70" s="23">
        <f t="shared" si="0"/>
        <v>125.39166666666667</v>
      </c>
      <c r="I70" s="24">
        <v>0</v>
      </c>
      <c r="J70" s="24">
        <v>0.1</v>
      </c>
      <c r="K70" s="24">
        <v>0</v>
      </c>
      <c r="L70" s="24">
        <f t="shared" si="5"/>
        <v>9.9999999999999978E-2</v>
      </c>
      <c r="M70" s="25">
        <f t="shared" si="3"/>
        <v>15.046999999999997</v>
      </c>
      <c r="N70" s="25">
        <f t="shared" si="4"/>
        <v>135.423</v>
      </c>
      <c r="O70" s="21">
        <v>1</v>
      </c>
      <c r="P70" s="25">
        <f t="shared" si="1"/>
        <v>135.423</v>
      </c>
    </row>
    <row r="71" spans="1:16" x14ac:dyDescent="0.45">
      <c r="A71" s="17">
        <v>46</v>
      </c>
      <c r="B71" s="18" t="s">
        <v>85</v>
      </c>
      <c r="C71" s="19" t="s">
        <v>39</v>
      </c>
      <c r="D71" s="20">
        <v>198.15</v>
      </c>
      <c r="E71" s="21">
        <v>1</v>
      </c>
      <c r="F71" s="22" t="s">
        <v>40</v>
      </c>
      <c r="G71" s="23">
        <f t="shared" si="2"/>
        <v>198.15</v>
      </c>
      <c r="H71" s="23">
        <f t="shared" si="0"/>
        <v>165.125</v>
      </c>
      <c r="I71" s="24">
        <v>0</v>
      </c>
      <c r="J71" s="24">
        <v>0.1</v>
      </c>
      <c r="K71" s="24">
        <v>0</v>
      </c>
      <c r="L71" s="24">
        <f t="shared" si="5"/>
        <v>9.9999999999999978E-2</v>
      </c>
      <c r="M71" s="25">
        <f t="shared" si="3"/>
        <v>19.814999999999998</v>
      </c>
      <c r="N71" s="25">
        <f t="shared" si="4"/>
        <v>178.33500000000001</v>
      </c>
      <c r="O71" s="21">
        <v>1</v>
      </c>
      <c r="P71" s="25">
        <f t="shared" si="1"/>
        <v>178.33500000000001</v>
      </c>
    </row>
    <row r="72" spans="1:16" x14ac:dyDescent="0.45">
      <c r="A72" s="17">
        <v>47</v>
      </c>
      <c r="B72" s="18" t="s">
        <v>86</v>
      </c>
      <c r="C72" s="19" t="s">
        <v>39</v>
      </c>
      <c r="D72" s="20">
        <v>181.41</v>
      </c>
      <c r="E72" s="21">
        <v>1</v>
      </c>
      <c r="F72" s="22" t="s">
        <v>40</v>
      </c>
      <c r="G72" s="23">
        <f t="shared" si="2"/>
        <v>181.41</v>
      </c>
      <c r="H72" s="23">
        <f t="shared" si="0"/>
        <v>151.17500000000001</v>
      </c>
      <c r="I72" s="24">
        <v>0</v>
      </c>
      <c r="J72" s="24">
        <v>0.1</v>
      </c>
      <c r="K72" s="24">
        <v>0</v>
      </c>
      <c r="L72" s="24">
        <f t="shared" si="5"/>
        <v>9.9999999999999978E-2</v>
      </c>
      <c r="M72" s="25">
        <f t="shared" si="3"/>
        <v>18.140999999999995</v>
      </c>
      <c r="N72" s="25">
        <f t="shared" si="4"/>
        <v>163.26900000000001</v>
      </c>
      <c r="O72" s="21">
        <v>1</v>
      </c>
      <c r="P72" s="25">
        <f t="shared" si="1"/>
        <v>163.26900000000001</v>
      </c>
    </row>
    <row r="73" spans="1:16" x14ac:dyDescent="0.45">
      <c r="A73" s="17">
        <v>48</v>
      </c>
      <c r="B73" s="18" t="s">
        <v>87</v>
      </c>
      <c r="C73" s="19" t="s">
        <v>39</v>
      </c>
      <c r="D73" s="20">
        <v>115.52</v>
      </c>
      <c r="E73" s="21">
        <v>1</v>
      </c>
      <c r="F73" s="22" t="s">
        <v>40</v>
      </c>
      <c r="G73" s="23">
        <f t="shared" si="2"/>
        <v>115.52</v>
      </c>
      <c r="H73" s="23">
        <f t="shared" si="0"/>
        <v>96.266666666666666</v>
      </c>
      <c r="I73" s="24">
        <v>0</v>
      </c>
      <c r="J73" s="24">
        <v>0.1</v>
      </c>
      <c r="K73" s="24">
        <v>0</v>
      </c>
      <c r="L73" s="24">
        <f t="shared" si="5"/>
        <v>9.9999999999999978E-2</v>
      </c>
      <c r="M73" s="25">
        <f t="shared" si="3"/>
        <v>11.551999999999998</v>
      </c>
      <c r="N73" s="25">
        <f t="shared" si="4"/>
        <v>103.968</v>
      </c>
      <c r="O73" s="21">
        <v>1</v>
      </c>
      <c r="P73" s="25">
        <f t="shared" si="1"/>
        <v>103.968</v>
      </c>
    </row>
    <row r="74" spans="1:16" x14ac:dyDescent="0.45">
      <c r="A74" s="17">
        <v>49</v>
      </c>
      <c r="B74" s="18" t="s">
        <v>87</v>
      </c>
      <c r="C74" s="19" t="s">
        <v>39</v>
      </c>
      <c r="D74" s="20">
        <v>115.52</v>
      </c>
      <c r="E74" s="21">
        <v>1</v>
      </c>
      <c r="F74" s="22" t="s">
        <v>40</v>
      </c>
      <c r="G74" s="23">
        <f t="shared" si="2"/>
        <v>115.52</v>
      </c>
      <c r="H74" s="23">
        <f t="shared" si="0"/>
        <v>96.266666666666666</v>
      </c>
      <c r="I74" s="24">
        <v>0</v>
      </c>
      <c r="J74" s="24">
        <v>0.1</v>
      </c>
      <c r="K74" s="24">
        <v>0</v>
      </c>
      <c r="L74" s="24">
        <f t="shared" si="5"/>
        <v>9.9999999999999978E-2</v>
      </c>
      <c r="M74" s="25">
        <f t="shared" si="3"/>
        <v>11.551999999999998</v>
      </c>
      <c r="N74" s="25">
        <f t="shared" si="4"/>
        <v>103.968</v>
      </c>
      <c r="O74" s="21">
        <v>1</v>
      </c>
      <c r="P74" s="25">
        <f t="shared" si="1"/>
        <v>103.968</v>
      </c>
    </row>
    <row r="75" spans="1:16" ht="27.75" x14ac:dyDescent="0.45">
      <c r="A75" s="17">
        <v>50</v>
      </c>
      <c r="B75" s="18" t="s">
        <v>88</v>
      </c>
      <c r="C75" s="19" t="s">
        <v>39</v>
      </c>
      <c r="D75" s="20">
        <v>291.56</v>
      </c>
      <c r="E75" s="21">
        <v>2</v>
      </c>
      <c r="F75" s="22" t="s">
        <v>40</v>
      </c>
      <c r="G75" s="23">
        <f t="shared" si="2"/>
        <v>583.12</v>
      </c>
      <c r="H75" s="23">
        <f t="shared" si="0"/>
        <v>485.93333333333334</v>
      </c>
      <c r="I75" s="24">
        <v>0</v>
      </c>
      <c r="J75" s="24">
        <v>0.1</v>
      </c>
      <c r="K75" s="24">
        <v>0</v>
      </c>
      <c r="L75" s="24">
        <f t="shared" si="5"/>
        <v>9.9999999999999978E-2</v>
      </c>
      <c r="M75" s="25">
        <f t="shared" si="3"/>
        <v>29.155999999999995</v>
      </c>
      <c r="N75" s="25">
        <f t="shared" si="4"/>
        <v>262.404</v>
      </c>
      <c r="O75" s="21">
        <v>2</v>
      </c>
      <c r="P75" s="25">
        <f t="shared" si="1"/>
        <v>524.80799999999999</v>
      </c>
    </row>
    <row r="76" spans="1:16" ht="41.65" x14ac:dyDescent="0.45">
      <c r="A76" s="17">
        <v>51</v>
      </c>
      <c r="B76" s="18" t="s">
        <v>89</v>
      </c>
      <c r="C76" s="19" t="s">
        <v>39</v>
      </c>
      <c r="D76" s="20">
        <v>196.79</v>
      </c>
      <c r="E76" s="21">
        <v>1</v>
      </c>
      <c r="F76" s="22" t="s">
        <v>40</v>
      </c>
      <c r="G76" s="23">
        <f t="shared" si="2"/>
        <v>196.79</v>
      </c>
      <c r="H76" s="23">
        <f t="shared" si="0"/>
        <v>163.99166666666667</v>
      </c>
      <c r="I76" s="24">
        <v>0</v>
      </c>
      <c r="J76" s="24">
        <v>0.1</v>
      </c>
      <c r="K76" s="24">
        <v>0</v>
      </c>
      <c r="L76" s="24">
        <f t="shared" si="5"/>
        <v>9.9999999999999978E-2</v>
      </c>
      <c r="M76" s="25">
        <f t="shared" si="3"/>
        <v>19.678999999999995</v>
      </c>
      <c r="N76" s="25">
        <f t="shared" si="4"/>
        <v>177.11099999999999</v>
      </c>
      <c r="O76" s="21">
        <v>1</v>
      </c>
      <c r="P76" s="25">
        <f t="shared" si="1"/>
        <v>177.11099999999999</v>
      </c>
    </row>
    <row r="77" spans="1:16" ht="41.65" x14ac:dyDescent="0.45">
      <c r="A77" s="17">
        <v>52</v>
      </c>
      <c r="B77" s="18" t="s">
        <v>90</v>
      </c>
      <c r="C77" s="19" t="s">
        <v>39</v>
      </c>
      <c r="D77" s="20">
        <v>165.68</v>
      </c>
      <c r="E77" s="21">
        <v>1</v>
      </c>
      <c r="F77" s="22" t="s">
        <v>40</v>
      </c>
      <c r="G77" s="23">
        <f t="shared" si="2"/>
        <v>165.68</v>
      </c>
      <c r="H77" s="23">
        <f t="shared" si="0"/>
        <v>138.06666666666669</v>
      </c>
      <c r="I77" s="24">
        <v>0</v>
      </c>
      <c r="J77" s="24">
        <v>0.1</v>
      </c>
      <c r="K77" s="24">
        <v>0</v>
      </c>
      <c r="L77" s="24">
        <f t="shared" si="5"/>
        <v>9.9999999999999978E-2</v>
      </c>
      <c r="M77" s="25">
        <f t="shared" si="3"/>
        <v>16.567999999999998</v>
      </c>
      <c r="N77" s="25">
        <f t="shared" si="4"/>
        <v>149.11200000000002</v>
      </c>
      <c r="O77" s="21">
        <v>1</v>
      </c>
      <c r="P77" s="25">
        <f t="shared" si="1"/>
        <v>149.11200000000002</v>
      </c>
    </row>
    <row r="78" spans="1:16" ht="41.65" x14ac:dyDescent="0.45">
      <c r="A78" s="17">
        <v>53</v>
      </c>
      <c r="B78" s="18" t="s">
        <v>91</v>
      </c>
      <c r="C78" s="19" t="s">
        <v>39</v>
      </c>
      <c r="D78" s="20">
        <v>200.88</v>
      </c>
      <c r="E78" s="21">
        <v>1</v>
      </c>
      <c r="F78" s="22" t="s">
        <v>40</v>
      </c>
      <c r="G78" s="23">
        <f t="shared" si="2"/>
        <v>200.88</v>
      </c>
      <c r="H78" s="23">
        <f t="shared" si="0"/>
        <v>167.4</v>
      </c>
      <c r="I78" s="24">
        <v>0</v>
      </c>
      <c r="J78" s="24">
        <v>0.1</v>
      </c>
      <c r="K78" s="24">
        <v>0</v>
      </c>
      <c r="L78" s="24">
        <f t="shared" si="5"/>
        <v>9.9999999999999978E-2</v>
      </c>
      <c r="M78" s="25">
        <f t="shared" si="3"/>
        <v>20.087999999999994</v>
      </c>
      <c r="N78" s="25">
        <f t="shared" si="4"/>
        <v>180.792</v>
      </c>
      <c r="O78" s="21">
        <v>1</v>
      </c>
      <c r="P78" s="25">
        <f t="shared" si="1"/>
        <v>180.792</v>
      </c>
    </row>
    <row r="79" spans="1:16" ht="41.65" x14ac:dyDescent="0.45">
      <c r="A79" s="17">
        <v>54</v>
      </c>
      <c r="B79" s="18" t="s">
        <v>91</v>
      </c>
      <c r="C79" s="19" t="s">
        <v>39</v>
      </c>
      <c r="D79" s="20">
        <v>200.88</v>
      </c>
      <c r="E79" s="21">
        <v>1</v>
      </c>
      <c r="F79" s="22" t="s">
        <v>40</v>
      </c>
      <c r="G79" s="23">
        <f t="shared" si="2"/>
        <v>200.88</v>
      </c>
      <c r="H79" s="23">
        <f t="shared" si="0"/>
        <v>167.4</v>
      </c>
      <c r="I79" s="24">
        <v>0</v>
      </c>
      <c r="J79" s="24">
        <v>0.1</v>
      </c>
      <c r="K79" s="24">
        <v>0</v>
      </c>
      <c r="L79" s="24">
        <f t="shared" si="5"/>
        <v>9.9999999999999978E-2</v>
      </c>
      <c r="M79" s="25">
        <f t="shared" si="3"/>
        <v>20.087999999999994</v>
      </c>
      <c r="N79" s="25">
        <f t="shared" si="4"/>
        <v>180.792</v>
      </c>
      <c r="O79" s="21">
        <v>1</v>
      </c>
      <c r="P79" s="25">
        <f t="shared" si="1"/>
        <v>180.792</v>
      </c>
    </row>
    <row r="80" spans="1:16" ht="55.5" x14ac:dyDescent="0.45">
      <c r="A80" s="17">
        <v>55</v>
      </c>
      <c r="B80" s="18" t="s">
        <v>92</v>
      </c>
      <c r="C80" s="19" t="s">
        <v>39</v>
      </c>
      <c r="D80" s="20">
        <v>160.52000000000001</v>
      </c>
      <c r="E80" s="21">
        <v>1</v>
      </c>
      <c r="F80" s="22" t="s">
        <v>40</v>
      </c>
      <c r="G80" s="23">
        <f t="shared" si="2"/>
        <v>160.52000000000001</v>
      </c>
      <c r="H80" s="23">
        <f t="shared" si="0"/>
        <v>133.76666666666668</v>
      </c>
      <c r="I80" s="24">
        <v>0</v>
      </c>
      <c r="J80" s="24">
        <v>0.1</v>
      </c>
      <c r="K80" s="24">
        <v>0</v>
      </c>
      <c r="L80" s="24">
        <f t="shared" si="5"/>
        <v>9.9999999999999978E-2</v>
      </c>
      <c r="M80" s="25">
        <f t="shared" si="3"/>
        <v>16.051999999999996</v>
      </c>
      <c r="N80" s="25">
        <f t="shared" si="4"/>
        <v>144.46800000000002</v>
      </c>
      <c r="O80" s="21">
        <v>1</v>
      </c>
      <c r="P80" s="25">
        <f t="shared" si="1"/>
        <v>144.46800000000002</v>
      </c>
    </row>
    <row r="81" spans="1:16" ht="55.5" x14ac:dyDescent="0.45">
      <c r="A81" s="17">
        <v>56</v>
      </c>
      <c r="B81" s="18" t="s">
        <v>93</v>
      </c>
      <c r="C81" s="19" t="s">
        <v>39</v>
      </c>
      <c r="D81" s="20">
        <v>160.52000000000001</v>
      </c>
      <c r="E81" s="21">
        <v>1</v>
      </c>
      <c r="F81" s="22" t="s">
        <v>40</v>
      </c>
      <c r="G81" s="23">
        <f t="shared" si="2"/>
        <v>160.52000000000001</v>
      </c>
      <c r="H81" s="23">
        <f t="shared" si="0"/>
        <v>133.76666666666668</v>
      </c>
      <c r="I81" s="24">
        <v>0</v>
      </c>
      <c r="J81" s="24">
        <v>0.1</v>
      </c>
      <c r="K81" s="24">
        <v>0</v>
      </c>
      <c r="L81" s="24">
        <f t="shared" si="5"/>
        <v>9.9999999999999978E-2</v>
      </c>
      <c r="M81" s="25">
        <f t="shared" si="3"/>
        <v>16.051999999999996</v>
      </c>
      <c r="N81" s="25">
        <f t="shared" si="4"/>
        <v>144.46800000000002</v>
      </c>
      <c r="O81" s="21">
        <v>1</v>
      </c>
      <c r="P81" s="25">
        <f t="shared" si="1"/>
        <v>144.46800000000002</v>
      </c>
    </row>
    <row r="82" spans="1:16" x14ac:dyDescent="0.45">
      <c r="A82" s="17">
        <v>57</v>
      </c>
      <c r="B82" s="18" t="s">
        <v>94</v>
      </c>
      <c r="C82" s="19" t="s">
        <v>39</v>
      </c>
      <c r="D82" s="20">
        <v>149.04</v>
      </c>
      <c r="E82" s="21">
        <v>1</v>
      </c>
      <c r="F82" s="22" t="s">
        <v>40</v>
      </c>
      <c r="G82" s="23">
        <f t="shared" si="2"/>
        <v>149.04</v>
      </c>
      <c r="H82" s="23">
        <f t="shared" si="0"/>
        <v>124.2</v>
      </c>
      <c r="I82" s="24">
        <v>0</v>
      </c>
      <c r="J82" s="24">
        <v>0.1</v>
      </c>
      <c r="K82" s="24">
        <v>0</v>
      </c>
      <c r="L82" s="24">
        <f t="shared" si="5"/>
        <v>9.9999999999999978E-2</v>
      </c>
      <c r="M82" s="25">
        <f t="shared" si="3"/>
        <v>14.903999999999996</v>
      </c>
      <c r="N82" s="25">
        <f t="shared" si="4"/>
        <v>134.136</v>
      </c>
      <c r="O82" s="21">
        <v>1</v>
      </c>
      <c r="P82" s="25">
        <f t="shared" si="1"/>
        <v>134.136</v>
      </c>
    </row>
    <row r="83" spans="1:16" x14ac:dyDescent="0.45">
      <c r="A83" s="17">
        <v>58</v>
      </c>
      <c r="B83" s="18" t="s">
        <v>95</v>
      </c>
      <c r="C83" s="19" t="s">
        <v>39</v>
      </c>
      <c r="D83" s="20">
        <v>117.09</v>
      </c>
      <c r="E83" s="21">
        <v>2</v>
      </c>
      <c r="F83" s="22" t="s">
        <v>40</v>
      </c>
      <c r="G83" s="23">
        <f t="shared" si="2"/>
        <v>234.18</v>
      </c>
      <c r="H83" s="23">
        <f t="shared" si="0"/>
        <v>195.15</v>
      </c>
      <c r="I83" s="24">
        <v>0</v>
      </c>
      <c r="J83" s="24">
        <v>0.1</v>
      </c>
      <c r="K83" s="24">
        <v>0</v>
      </c>
      <c r="L83" s="24">
        <f t="shared" si="5"/>
        <v>9.9999999999999978E-2</v>
      </c>
      <c r="M83" s="25">
        <f t="shared" si="3"/>
        <v>11.708999999999998</v>
      </c>
      <c r="N83" s="25">
        <f t="shared" si="4"/>
        <v>105.381</v>
      </c>
      <c r="O83" s="21">
        <v>2</v>
      </c>
      <c r="P83" s="25">
        <f t="shared" si="1"/>
        <v>210.762</v>
      </c>
    </row>
    <row r="84" spans="1:16" x14ac:dyDescent="0.45">
      <c r="A84" s="17">
        <v>59</v>
      </c>
      <c r="B84" s="18" t="s">
        <v>95</v>
      </c>
      <c r="C84" s="19" t="s">
        <v>39</v>
      </c>
      <c r="D84" s="20">
        <v>117.09</v>
      </c>
      <c r="E84" s="21">
        <v>1</v>
      </c>
      <c r="F84" s="22" t="s">
        <v>40</v>
      </c>
      <c r="G84" s="23">
        <f t="shared" si="2"/>
        <v>117.09</v>
      </c>
      <c r="H84" s="23">
        <f t="shared" si="0"/>
        <v>97.575000000000003</v>
      </c>
      <c r="I84" s="24">
        <v>0</v>
      </c>
      <c r="J84" s="24">
        <v>0.1</v>
      </c>
      <c r="K84" s="24">
        <v>0</v>
      </c>
      <c r="L84" s="24">
        <f t="shared" si="5"/>
        <v>9.9999999999999978E-2</v>
      </c>
      <c r="M84" s="25">
        <f t="shared" si="3"/>
        <v>11.708999999999998</v>
      </c>
      <c r="N84" s="25">
        <f t="shared" si="4"/>
        <v>105.381</v>
      </c>
      <c r="O84" s="21">
        <v>1</v>
      </c>
      <c r="P84" s="25">
        <f t="shared" si="1"/>
        <v>105.381</v>
      </c>
    </row>
    <row r="85" spans="1:16" x14ac:dyDescent="0.45">
      <c r="A85" s="17">
        <v>60</v>
      </c>
      <c r="B85" s="18" t="s">
        <v>96</v>
      </c>
      <c r="C85" s="19" t="s">
        <v>39</v>
      </c>
      <c r="D85" s="20">
        <v>171.68</v>
      </c>
      <c r="E85" s="21">
        <v>1</v>
      </c>
      <c r="F85" s="22" t="s">
        <v>40</v>
      </c>
      <c r="G85" s="23">
        <f t="shared" si="2"/>
        <v>171.68</v>
      </c>
      <c r="H85" s="23">
        <f t="shared" si="0"/>
        <v>143.06666666666669</v>
      </c>
      <c r="I85" s="24">
        <v>0</v>
      </c>
      <c r="J85" s="24">
        <v>0.1</v>
      </c>
      <c r="K85" s="24">
        <v>0</v>
      </c>
      <c r="L85" s="24">
        <f t="shared" si="5"/>
        <v>9.9999999999999978E-2</v>
      </c>
      <c r="M85" s="25">
        <f t="shared" si="3"/>
        <v>17.167999999999996</v>
      </c>
      <c r="N85" s="25">
        <f t="shared" si="4"/>
        <v>154.512</v>
      </c>
      <c r="O85" s="21">
        <v>1</v>
      </c>
      <c r="P85" s="25">
        <f t="shared" si="1"/>
        <v>154.512</v>
      </c>
    </row>
    <row r="86" spans="1:16" ht="27.75" x14ac:dyDescent="0.45">
      <c r="A86" s="17">
        <v>61</v>
      </c>
      <c r="B86" s="18" t="s">
        <v>97</v>
      </c>
      <c r="C86" s="19" t="s">
        <v>39</v>
      </c>
      <c r="D86" s="19"/>
      <c r="E86" s="21">
        <v>-1</v>
      </c>
      <c r="F86" s="22" t="s">
        <v>40</v>
      </c>
      <c r="G86" s="23">
        <f t="shared" si="2"/>
        <v>0</v>
      </c>
      <c r="H86" s="23">
        <f t="shared" si="0"/>
        <v>0</v>
      </c>
      <c r="I86" s="24">
        <v>0</v>
      </c>
      <c r="J86" s="24">
        <v>0.1</v>
      </c>
      <c r="K86" s="24">
        <v>0</v>
      </c>
      <c r="L86" s="24">
        <f t="shared" si="5"/>
        <v>9.9999999999999978E-2</v>
      </c>
      <c r="M86" s="25">
        <f t="shared" si="3"/>
        <v>0</v>
      </c>
      <c r="N86" s="25">
        <f t="shared" si="4"/>
        <v>0</v>
      </c>
      <c r="O86" s="21">
        <v>-1</v>
      </c>
      <c r="P86" s="25">
        <f t="shared" si="1"/>
        <v>0</v>
      </c>
    </row>
    <row r="87" spans="1:16" ht="27.75" x14ac:dyDescent="0.45">
      <c r="A87" s="17">
        <v>62</v>
      </c>
      <c r="B87" s="18" t="s">
        <v>98</v>
      </c>
      <c r="C87" s="19" t="s">
        <v>39</v>
      </c>
      <c r="D87" s="20">
        <v>86.95</v>
      </c>
      <c r="E87" s="21">
        <v>1</v>
      </c>
      <c r="F87" s="22" t="s">
        <v>40</v>
      </c>
      <c r="G87" s="23">
        <f t="shared" si="2"/>
        <v>86.95</v>
      </c>
      <c r="H87" s="23">
        <f t="shared" si="0"/>
        <v>72.458333333333343</v>
      </c>
      <c r="I87" s="24">
        <v>0</v>
      </c>
      <c r="J87" s="24">
        <v>0.1</v>
      </c>
      <c r="K87" s="24">
        <v>0</v>
      </c>
      <c r="L87" s="24">
        <f t="shared" si="5"/>
        <v>9.9999999999999978E-2</v>
      </c>
      <c r="M87" s="25">
        <f t="shared" si="3"/>
        <v>8.6949999999999985</v>
      </c>
      <c r="N87" s="25">
        <f t="shared" si="4"/>
        <v>78.25500000000001</v>
      </c>
      <c r="O87" s="21">
        <v>1</v>
      </c>
      <c r="P87" s="25">
        <f t="shared" si="1"/>
        <v>78.25500000000001</v>
      </c>
    </row>
    <row r="88" spans="1:16" ht="27.75" x14ac:dyDescent="0.45">
      <c r="A88" s="17">
        <v>63</v>
      </c>
      <c r="B88" s="18" t="s">
        <v>99</v>
      </c>
      <c r="C88" s="19" t="s">
        <v>39</v>
      </c>
      <c r="D88" s="20">
        <v>118.32</v>
      </c>
      <c r="E88" s="21">
        <v>1</v>
      </c>
      <c r="F88" s="22" t="s">
        <v>40</v>
      </c>
      <c r="G88" s="23">
        <f t="shared" si="2"/>
        <v>118.32</v>
      </c>
      <c r="H88" s="23">
        <f t="shared" si="0"/>
        <v>98.6</v>
      </c>
      <c r="I88" s="24">
        <v>0</v>
      </c>
      <c r="J88" s="24">
        <v>0.1</v>
      </c>
      <c r="K88" s="24">
        <v>0</v>
      </c>
      <c r="L88" s="24">
        <f t="shared" si="5"/>
        <v>9.9999999999999978E-2</v>
      </c>
      <c r="M88" s="25">
        <f t="shared" si="3"/>
        <v>11.831999999999997</v>
      </c>
      <c r="N88" s="25">
        <f t="shared" si="4"/>
        <v>106.488</v>
      </c>
      <c r="O88" s="21">
        <v>1</v>
      </c>
      <c r="P88" s="25">
        <f t="shared" si="1"/>
        <v>106.488</v>
      </c>
    </row>
    <row r="89" spans="1:16" ht="27.75" x14ac:dyDescent="0.45">
      <c r="A89" s="17">
        <v>64</v>
      </c>
      <c r="B89" s="18" t="s">
        <v>100</v>
      </c>
      <c r="C89" s="19" t="s">
        <v>39</v>
      </c>
      <c r="D89" s="20">
        <v>118.32</v>
      </c>
      <c r="E89" s="21">
        <v>1</v>
      </c>
      <c r="F89" s="22" t="s">
        <v>40</v>
      </c>
      <c r="G89" s="23">
        <f t="shared" si="2"/>
        <v>118.32</v>
      </c>
      <c r="H89" s="23">
        <f t="shared" si="0"/>
        <v>98.6</v>
      </c>
      <c r="I89" s="24">
        <v>0</v>
      </c>
      <c r="J89" s="24">
        <v>0.1</v>
      </c>
      <c r="K89" s="24">
        <v>0</v>
      </c>
      <c r="L89" s="24">
        <f t="shared" si="5"/>
        <v>9.9999999999999978E-2</v>
      </c>
      <c r="M89" s="25">
        <f t="shared" si="3"/>
        <v>11.831999999999997</v>
      </c>
      <c r="N89" s="25">
        <f t="shared" si="4"/>
        <v>106.488</v>
      </c>
      <c r="O89" s="21">
        <v>1</v>
      </c>
      <c r="P89" s="25">
        <f t="shared" si="1"/>
        <v>106.488</v>
      </c>
    </row>
    <row r="90" spans="1:16" ht="27.75" x14ac:dyDescent="0.45">
      <c r="A90" s="17">
        <v>65</v>
      </c>
      <c r="B90" s="18" t="s">
        <v>101</v>
      </c>
      <c r="C90" s="19" t="s">
        <v>39</v>
      </c>
      <c r="D90" s="20">
        <v>118.32</v>
      </c>
      <c r="E90" s="21">
        <v>1</v>
      </c>
      <c r="F90" s="22" t="s">
        <v>40</v>
      </c>
      <c r="G90" s="23">
        <f t="shared" si="2"/>
        <v>118.32</v>
      </c>
      <c r="H90" s="23">
        <f t="shared" si="0"/>
        <v>98.6</v>
      </c>
      <c r="I90" s="24">
        <v>0</v>
      </c>
      <c r="J90" s="24">
        <v>0.1</v>
      </c>
      <c r="K90" s="24">
        <v>0</v>
      </c>
      <c r="L90" s="24">
        <f t="shared" si="5"/>
        <v>9.9999999999999978E-2</v>
      </c>
      <c r="M90" s="25">
        <f t="shared" si="3"/>
        <v>11.831999999999997</v>
      </c>
      <c r="N90" s="25">
        <f t="shared" si="4"/>
        <v>106.488</v>
      </c>
      <c r="O90" s="21">
        <v>1</v>
      </c>
      <c r="P90" s="25">
        <f t="shared" si="1"/>
        <v>106.488</v>
      </c>
    </row>
    <row r="91" spans="1:16" ht="41.65" x14ac:dyDescent="0.45">
      <c r="A91" s="17">
        <v>66</v>
      </c>
      <c r="B91" s="18" t="s">
        <v>102</v>
      </c>
      <c r="C91" s="19" t="s">
        <v>39</v>
      </c>
      <c r="D91" s="20">
        <v>257.37</v>
      </c>
      <c r="E91" s="21">
        <v>1</v>
      </c>
      <c r="F91" s="22" t="s">
        <v>40</v>
      </c>
      <c r="G91" s="23">
        <f t="shared" ref="G91:G154" si="6">D91*E91</f>
        <v>257.37</v>
      </c>
      <c r="H91" s="23">
        <f t="shared" si="0"/>
        <v>214.47500000000002</v>
      </c>
      <c r="I91" s="24">
        <v>0</v>
      </c>
      <c r="J91" s="24">
        <v>0.1</v>
      </c>
      <c r="K91" s="24">
        <v>0</v>
      </c>
      <c r="L91" s="24">
        <f t="shared" si="5"/>
        <v>9.9999999999999978E-2</v>
      </c>
      <c r="M91" s="25">
        <f t="shared" ref="M91:M154" si="7">L91*D91</f>
        <v>25.736999999999995</v>
      </c>
      <c r="N91" s="25">
        <f t="shared" ref="N91:N154" si="8">D91-M91</f>
        <v>231.63300000000001</v>
      </c>
      <c r="O91" s="21">
        <v>1</v>
      </c>
      <c r="P91" s="25">
        <f t="shared" si="1"/>
        <v>231.63300000000001</v>
      </c>
    </row>
    <row r="92" spans="1:16" ht="27.75" x14ac:dyDescent="0.45">
      <c r="A92" s="17">
        <v>67</v>
      </c>
      <c r="B92" s="18" t="s">
        <v>103</v>
      </c>
      <c r="C92" s="19" t="s">
        <v>39</v>
      </c>
      <c r="D92" s="20">
        <v>228.52</v>
      </c>
      <c r="E92" s="21">
        <v>1</v>
      </c>
      <c r="F92" s="22" t="s">
        <v>40</v>
      </c>
      <c r="G92" s="23">
        <f t="shared" si="6"/>
        <v>228.52</v>
      </c>
      <c r="H92" s="23">
        <f t="shared" si="0"/>
        <v>190.43333333333334</v>
      </c>
      <c r="I92" s="24">
        <v>0</v>
      </c>
      <c r="J92" s="24">
        <v>0.1</v>
      </c>
      <c r="K92" s="24">
        <v>0</v>
      </c>
      <c r="L92" s="24">
        <f t="shared" si="5"/>
        <v>9.9999999999999978E-2</v>
      </c>
      <c r="M92" s="25">
        <f t="shared" si="7"/>
        <v>22.851999999999997</v>
      </c>
      <c r="N92" s="25">
        <f t="shared" si="8"/>
        <v>205.66800000000001</v>
      </c>
      <c r="O92" s="21">
        <v>1</v>
      </c>
      <c r="P92" s="25">
        <f t="shared" si="1"/>
        <v>205.66800000000001</v>
      </c>
    </row>
    <row r="93" spans="1:16" ht="41.65" x14ac:dyDescent="0.45">
      <c r="A93" s="17">
        <v>68</v>
      </c>
      <c r="B93" s="18" t="s">
        <v>104</v>
      </c>
      <c r="C93" s="19" t="s">
        <v>39</v>
      </c>
      <c r="D93" s="20">
        <v>180.72</v>
      </c>
      <c r="E93" s="21">
        <v>1</v>
      </c>
      <c r="F93" s="22" t="s">
        <v>40</v>
      </c>
      <c r="G93" s="23">
        <f t="shared" si="6"/>
        <v>180.72</v>
      </c>
      <c r="H93" s="23">
        <f t="shared" si="0"/>
        <v>150.6</v>
      </c>
      <c r="I93" s="24">
        <v>0</v>
      </c>
      <c r="J93" s="24">
        <v>0.1</v>
      </c>
      <c r="K93" s="24">
        <v>0</v>
      </c>
      <c r="L93" s="24">
        <f t="shared" ref="L93:L156" si="9">1-(1-K93)*(1-J93)*(1-I93)</f>
        <v>9.9999999999999978E-2</v>
      </c>
      <c r="M93" s="25">
        <f t="shared" si="7"/>
        <v>18.071999999999996</v>
      </c>
      <c r="N93" s="25">
        <f t="shared" si="8"/>
        <v>162.648</v>
      </c>
      <c r="O93" s="21">
        <v>1</v>
      </c>
      <c r="P93" s="25">
        <f t="shared" si="1"/>
        <v>162.648</v>
      </c>
    </row>
    <row r="94" spans="1:16" ht="41.65" x14ac:dyDescent="0.45">
      <c r="A94" s="17">
        <v>69</v>
      </c>
      <c r="B94" s="18" t="s">
        <v>105</v>
      </c>
      <c r="C94" s="19" t="s">
        <v>39</v>
      </c>
      <c r="D94" s="20">
        <v>247.53</v>
      </c>
      <c r="E94" s="21">
        <v>1</v>
      </c>
      <c r="F94" s="22" t="s">
        <v>40</v>
      </c>
      <c r="G94" s="23">
        <f t="shared" si="6"/>
        <v>247.53</v>
      </c>
      <c r="H94" s="23">
        <f t="shared" si="0"/>
        <v>206.27500000000001</v>
      </c>
      <c r="I94" s="24">
        <v>0</v>
      </c>
      <c r="J94" s="24">
        <v>0.1</v>
      </c>
      <c r="K94" s="24">
        <v>0</v>
      </c>
      <c r="L94" s="24">
        <f t="shared" si="9"/>
        <v>9.9999999999999978E-2</v>
      </c>
      <c r="M94" s="25">
        <f t="shared" si="7"/>
        <v>24.752999999999993</v>
      </c>
      <c r="N94" s="25">
        <f t="shared" si="8"/>
        <v>222.77700000000002</v>
      </c>
      <c r="O94" s="21">
        <v>1</v>
      </c>
      <c r="P94" s="25">
        <f t="shared" si="1"/>
        <v>222.77700000000002</v>
      </c>
    </row>
    <row r="95" spans="1:16" ht="27.75" x14ac:dyDescent="0.45">
      <c r="A95" s="17">
        <v>70</v>
      </c>
      <c r="B95" s="18" t="s">
        <v>106</v>
      </c>
      <c r="C95" s="19" t="s">
        <v>39</v>
      </c>
      <c r="D95" s="20">
        <v>273.55</v>
      </c>
      <c r="E95" s="21">
        <v>2</v>
      </c>
      <c r="F95" s="22" t="s">
        <v>40</v>
      </c>
      <c r="G95" s="23">
        <f t="shared" si="6"/>
        <v>547.1</v>
      </c>
      <c r="H95" s="23">
        <f t="shared" si="0"/>
        <v>455.91666666666669</v>
      </c>
      <c r="I95" s="24">
        <v>0</v>
      </c>
      <c r="J95" s="24">
        <v>0.1</v>
      </c>
      <c r="K95" s="24">
        <v>0</v>
      </c>
      <c r="L95" s="24">
        <f t="shared" si="9"/>
        <v>9.9999999999999978E-2</v>
      </c>
      <c r="M95" s="25">
        <f t="shared" si="7"/>
        <v>27.354999999999993</v>
      </c>
      <c r="N95" s="25">
        <f t="shared" si="8"/>
        <v>246.19500000000002</v>
      </c>
      <c r="O95" s="21">
        <v>2</v>
      </c>
      <c r="P95" s="25">
        <f t="shared" si="1"/>
        <v>492.39000000000004</v>
      </c>
    </row>
    <row r="96" spans="1:16" ht="27.75" x14ac:dyDescent="0.45">
      <c r="A96" s="17">
        <v>71</v>
      </c>
      <c r="B96" s="18" t="s">
        <v>107</v>
      </c>
      <c r="C96" s="19" t="s">
        <v>39</v>
      </c>
      <c r="D96" s="20">
        <v>273.55</v>
      </c>
      <c r="E96" s="21">
        <v>1</v>
      </c>
      <c r="F96" s="22" t="s">
        <v>40</v>
      </c>
      <c r="G96" s="23">
        <f t="shared" si="6"/>
        <v>273.55</v>
      </c>
      <c r="H96" s="23">
        <f t="shared" si="0"/>
        <v>227.95833333333334</v>
      </c>
      <c r="I96" s="24">
        <v>0</v>
      </c>
      <c r="J96" s="24">
        <v>0.1</v>
      </c>
      <c r="K96" s="24">
        <v>0</v>
      </c>
      <c r="L96" s="24">
        <f t="shared" si="9"/>
        <v>9.9999999999999978E-2</v>
      </c>
      <c r="M96" s="25">
        <f t="shared" si="7"/>
        <v>27.354999999999993</v>
      </c>
      <c r="N96" s="25">
        <f t="shared" si="8"/>
        <v>246.19500000000002</v>
      </c>
      <c r="O96" s="21">
        <v>1</v>
      </c>
      <c r="P96" s="25">
        <f t="shared" si="1"/>
        <v>246.19500000000002</v>
      </c>
    </row>
    <row r="97" spans="1:16" ht="27.75" x14ac:dyDescent="0.45">
      <c r="A97" s="17">
        <v>72</v>
      </c>
      <c r="B97" s="18" t="s">
        <v>108</v>
      </c>
      <c r="C97" s="19" t="s">
        <v>39</v>
      </c>
      <c r="D97" s="20">
        <v>273.55</v>
      </c>
      <c r="E97" s="21">
        <v>1</v>
      </c>
      <c r="F97" s="22" t="s">
        <v>40</v>
      </c>
      <c r="G97" s="23">
        <f t="shared" si="6"/>
        <v>273.55</v>
      </c>
      <c r="H97" s="23">
        <f t="shared" si="0"/>
        <v>227.95833333333334</v>
      </c>
      <c r="I97" s="24">
        <v>0</v>
      </c>
      <c r="J97" s="24">
        <v>0.1</v>
      </c>
      <c r="K97" s="24">
        <v>0</v>
      </c>
      <c r="L97" s="24">
        <f t="shared" si="9"/>
        <v>9.9999999999999978E-2</v>
      </c>
      <c r="M97" s="25">
        <f t="shared" si="7"/>
        <v>27.354999999999993</v>
      </c>
      <c r="N97" s="25">
        <f t="shared" si="8"/>
        <v>246.19500000000002</v>
      </c>
      <c r="O97" s="21">
        <v>1</v>
      </c>
      <c r="P97" s="25">
        <f t="shared" si="1"/>
        <v>246.19500000000002</v>
      </c>
    </row>
    <row r="98" spans="1:16" ht="27.75" x14ac:dyDescent="0.45">
      <c r="A98" s="17">
        <v>73</v>
      </c>
      <c r="B98" s="18" t="s">
        <v>109</v>
      </c>
      <c r="C98" s="19" t="s">
        <v>39</v>
      </c>
      <c r="D98" s="20">
        <v>273.55</v>
      </c>
      <c r="E98" s="21">
        <v>1</v>
      </c>
      <c r="F98" s="22" t="s">
        <v>40</v>
      </c>
      <c r="G98" s="23">
        <f t="shared" si="6"/>
        <v>273.55</v>
      </c>
      <c r="H98" s="23">
        <f t="shared" si="0"/>
        <v>227.95833333333334</v>
      </c>
      <c r="I98" s="24">
        <v>0</v>
      </c>
      <c r="J98" s="24">
        <v>0.1</v>
      </c>
      <c r="K98" s="24">
        <v>0</v>
      </c>
      <c r="L98" s="24">
        <f t="shared" si="9"/>
        <v>9.9999999999999978E-2</v>
      </c>
      <c r="M98" s="25">
        <f t="shared" si="7"/>
        <v>27.354999999999993</v>
      </c>
      <c r="N98" s="25">
        <f t="shared" si="8"/>
        <v>246.19500000000002</v>
      </c>
      <c r="O98" s="21">
        <v>1</v>
      </c>
      <c r="P98" s="25">
        <f t="shared" si="1"/>
        <v>246.19500000000002</v>
      </c>
    </row>
    <row r="99" spans="1:16" ht="27.75" x14ac:dyDescent="0.45">
      <c r="A99" s="17">
        <v>74</v>
      </c>
      <c r="B99" s="18" t="s">
        <v>110</v>
      </c>
      <c r="C99" s="19" t="s">
        <v>39</v>
      </c>
      <c r="D99" s="20">
        <v>296.45</v>
      </c>
      <c r="E99" s="21">
        <v>1</v>
      </c>
      <c r="F99" s="22" t="s">
        <v>40</v>
      </c>
      <c r="G99" s="23">
        <f t="shared" si="6"/>
        <v>296.45</v>
      </c>
      <c r="H99" s="23">
        <f t="shared" si="0"/>
        <v>247.04166666666666</v>
      </c>
      <c r="I99" s="24">
        <v>0</v>
      </c>
      <c r="J99" s="24">
        <v>0.1</v>
      </c>
      <c r="K99" s="24">
        <v>0</v>
      </c>
      <c r="L99" s="24">
        <f t="shared" si="9"/>
        <v>9.9999999999999978E-2</v>
      </c>
      <c r="M99" s="25">
        <f t="shared" si="7"/>
        <v>29.644999999999992</v>
      </c>
      <c r="N99" s="25">
        <f t="shared" si="8"/>
        <v>266.80500000000001</v>
      </c>
      <c r="O99" s="21">
        <v>1</v>
      </c>
      <c r="P99" s="25">
        <f t="shared" si="1"/>
        <v>266.80500000000001</v>
      </c>
    </row>
    <row r="100" spans="1:16" ht="27.75" x14ac:dyDescent="0.45">
      <c r="A100" s="17">
        <v>75</v>
      </c>
      <c r="B100" s="18" t="s">
        <v>111</v>
      </c>
      <c r="C100" s="19" t="s">
        <v>39</v>
      </c>
      <c r="D100" s="20">
        <v>296.45</v>
      </c>
      <c r="E100" s="21">
        <v>1</v>
      </c>
      <c r="F100" s="22" t="s">
        <v>40</v>
      </c>
      <c r="G100" s="23">
        <f t="shared" si="6"/>
        <v>296.45</v>
      </c>
      <c r="H100" s="23">
        <f t="shared" si="0"/>
        <v>247.04166666666666</v>
      </c>
      <c r="I100" s="24">
        <v>0</v>
      </c>
      <c r="J100" s="24">
        <v>0.1</v>
      </c>
      <c r="K100" s="24">
        <v>0</v>
      </c>
      <c r="L100" s="24">
        <f t="shared" si="9"/>
        <v>9.9999999999999978E-2</v>
      </c>
      <c r="M100" s="25">
        <f t="shared" si="7"/>
        <v>29.644999999999992</v>
      </c>
      <c r="N100" s="25">
        <f t="shared" si="8"/>
        <v>266.80500000000001</v>
      </c>
      <c r="O100" s="21">
        <v>1</v>
      </c>
      <c r="P100" s="25">
        <f t="shared" si="1"/>
        <v>266.80500000000001</v>
      </c>
    </row>
    <row r="101" spans="1:16" x14ac:dyDescent="0.45">
      <c r="A101" s="17">
        <v>76</v>
      </c>
      <c r="B101" s="18" t="s">
        <v>112</v>
      </c>
      <c r="C101" s="19" t="s">
        <v>39</v>
      </c>
      <c r="D101" s="20">
        <v>188.9</v>
      </c>
      <c r="E101" s="21">
        <v>1</v>
      </c>
      <c r="F101" s="22" t="s">
        <v>40</v>
      </c>
      <c r="G101" s="23">
        <f t="shared" si="6"/>
        <v>188.9</v>
      </c>
      <c r="H101" s="23">
        <f t="shared" si="0"/>
        <v>157.41666666666669</v>
      </c>
      <c r="I101" s="24">
        <v>0</v>
      </c>
      <c r="J101" s="24">
        <v>0.1</v>
      </c>
      <c r="K101" s="24">
        <v>0</v>
      </c>
      <c r="L101" s="24">
        <f t="shared" si="9"/>
        <v>9.9999999999999978E-2</v>
      </c>
      <c r="M101" s="25">
        <f t="shared" si="7"/>
        <v>18.889999999999997</v>
      </c>
      <c r="N101" s="25">
        <f t="shared" si="8"/>
        <v>170.01000000000002</v>
      </c>
      <c r="O101" s="21">
        <v>1</v>
      </c>
      <c r="P101" s="25">
        <f t="shared" si="1"/>
        <v>170.01000000000002</v>
      </c>
    </row>
    <row r="102" spans="1:16" x14ac:dyDescent="0.45">
      <c r="A102" s="17">
        <v>77</v>
      </c>
      <c r="B102" s="18" t="s">
        <v>113</v>
      </c>
      <c r="C102" s="19" t="s">
        <v>39</v>
      </c>
      <c r="D102" s="20">
        <v>198.78</v>
      </c>
      <c r="E102" s="21">
        <v>1</v>
      </c>
      <c r="F102" s="22" t="s">
        <v>40</v>
      </c>
      <c r="G102" s="23">
        <f t="shared" si="6"/>
        <v>198.78</v>
      </c>
      <c r="H102" s="23">
        <f t="shared" si="0"/>
        <v>165.65</v>
      </c>
      <c r="I102" s="24">
        <v>0</v>
      </c>
      <c r="J102" s="24">
        <v>0.1</v>
      </c>
      <c r="K102" s="24">
        <v>0</v>
      </c>
      <c r="L102" s="24">
        <f t="shared" si="9"/>
        <v>9.9999999999999978E-2</v>
      </c>
      <c r="M102" s="25">
        <f t="shared" si="7"/>
        <v>19.877999999999997</v>
      </c>
      <c r="N102" s="25">
        <f t="shared" si="8"/>
        <v>178.90200000000002</v>
      </c>
      <c r="O102" s="21">
        <v>1</v>
      </c>
      <c r="P102" s="25">
        <f t="shared" si="1"/>
        <v>178.90200000000002</v>
      </c>
    </row>
    <row r="103" spans="1:16" ht="41.65" x14ac:dyDescent="0.45">
      <c r="A103" s="17">
        <v>78</v>
      </c>
      <c r="B103" s="18" t="s">
        <v>114</v>
      </c>
      <c r="C103" s="19" t="s">
        <v>39</v>
      </c>
      <c r="D103" s="20">
        <v>306</v>
      </c>
      <c r="E103" s="21">
        <v>2</v>
      </c>
      <c r="F103" s="22" t="s">
        <v>40</v>
      </c>
      <c r="G103" s="23">
        <f t="shared" si="6"/>
        <v>612</v>
      </c>
      <c r="H103" s="23">
        <f t="shared" si="0"/>
        <v>510</v>
      </c>
      <c r="I103" s="24">
        <v>0</v>
      </c>
      <c r="J103" s="24">
        <v>0.1</v>
      </c>
      <c r="K103" s="24">
        <v>0</v>
      </c>
      <c r="L103" s="24">
        <f t="shared" si="9"/>
        <v>9.9999999999999978E-2</v>
      </c>
      <c r="M103" s="25">
        <f t="shared" si="7"/>
        <v>30.599999999999994</v>
      </c>
      <c r="N103" s="25">
        <f t="shared" si="8"/>
        <v>275.39999999999998</v>
      </c>
      <c r="O103" s="21">
        <v>2</v>
      </c>
      <c r="P103" s="25">
        <f t="shared" si="1"/>
        <v>550.79999999999995</v>
      </c>
    </row>
    <row r="104" spans="1:16" ht="41.65" x14ac:dyDescent="0.45">
      <c r="A104" s="17">
        <v>79</v>
      </c>
      <c r="B104" s="18" t="s">
        <v>115</v>
      </c>
      <c r="C104" s="19" t="s">
        <v>39</v>
      </c>
      <c r="D104" s="20">
        <v>297</v>
      </c>
      <c r="E104" s="21">
        <v>1</v>
      </c>
      <c r="F104" s="22" t="s">
        <v>40</v>
      </c>
      <c r="G104" s="23">
        <f t="shared" si="6"/>
        <v>297</v>
      </c>
      <c r="H104" s="23">
        <f t="shared" si="0"/>
        <v>247.5</v>
      </c>
      <c r="I104" s="24">
        <v>0</v>
      </c>
      <c r="J104" s="24">
        <v>0.1</v>
      </c>
      <c r="K104" s="24">
        <v>0</v>
      </c>
      <c r="L104" s="24">
        <f t="shared" si="9"/>
        <v>9.9999999999999978E-2</v>
      </c>
      <c r="M104" s="25">
        <f t="shared" si="7"/>
        <v>29.699999999999992</v>
      </c>
      <c r="N104" s="25">
        <f t="shared" si="8"/>
        <v>267.3</v>
      </c>
      <c r="O104" s="21">
        <v>1</v>
      </c>
      <c r="P104" s="25">
        <f t="shared" si="1"/>
        <v>267.3</v>
      </c>
    </row>
    <row r="105" spans="1:16" ht="41.65" x14ac:dyDescent="0.45">
      <c r="A105" s="17">
        <v>80</v>
      </c>
      <c r="B105" s="18" t="s">
        <v>116</v>
      </c>
      <c r="C105" s="19" t="s">
        <v>39</v>
      </c>
      <c r="D105" s="20">
        <v>297</v>
      </c>
      <c r="E105" s="21">
        <v>1</v>
      </c>
      <c r="F105" s="22" t="s">
        <v>40</v>
      </c>
      <c r="G105" s="23">
        <f t="shared" si="6"/>
        <v>297</v>
      </c>
      <c r="H105" s="23">
        <f t="shared" si="0"/>
        <v>247.5</v>
      </c>
      <c r="I105" s="24">
        <v>0</v>
      </c>
      <c r="J105" s="24">
        <v>0.1</v>
      </c>
      <c r="K105" s="24">
        <v>0</v>
      </c>
      <c r="L105" s="24">
        <f t="shared" si="9"/>
        <v>9.9999999999999978E-2</v>
      </c>
      <c r="M105" s="25">
        <f t="shared" si="7"/>
        <v>29.699999999999992</v>
      </c>
      <c r="N105" s="25">
        <f t="shared" si="8"/>
        <v>267.3</v>
      </c>
      <c r="O105" s="21">
        <v>1</v>
      </c>
      <c r="P105" s="25">
        <f t="shared" si="1"/>
        <v>267.3</v>
      </c>
    </row>
    <row r="106" spans="1:16" ht="41.65" x14ac:dyDescent="0.45">
      <c r="A106" s="17">
        <v>81</v>
      </c>
      <c r="B106" s="18" t="s">
        <v>117</v>
      </c>
      <c r="C106" s="19" t="s">
        <v>39</v>
      </c>
      <c r="D106" s="20">
        <v>297</v>
      </c>
      <c r="E106" s="21">
        <v>1</v>
      </c>
      <c r="F106" s="22" t="s">
        <v>40</v>
      </c>
      <c r="G106" s="23">
        <f t="shared" si="6"/>
        <v>297</v>
      </c>
      <c r="H106" s="23">
        <f t="shared" si="0"/>
        <v>247.5</v>
      </c>
      <c r="I106" s="24">
        <v>0</v>
      </c>
      <c r="J106" s="24">
        <v>0.1</v>
      </c>
      <c r="K106" s="24">
        <v>0</v>
      </c>
      <c r="L106" s="24">
        <f t="shared" si="9"/>
        <v>9.9999999999999978E-2</v>
      </c>
      <c r="M106" s="25">
        <f t="shared" si="7"/>
        <v>29.699999999999992</v>
      </c>
      <c r="N106" s="25">
        <f t="shared" si="8"/>
        <v>267.3</v>
      </c>
      <c r="O106" s="21">
        <v>1</v>
      </c>
      <c r="P106" s="25">
        <f t="shared" si="1"/>
        <v>267.3</v>
      </c>
    </row>
    <row r="107" spans="1:16" ht="41.65" x14ac:dyDescent="0.45">
      <c r="A107" s="17">
        <v>82</v>
      </c>
      <c r="B107" s="18" t="s">
        <v>118</v>
      </c>
      <c r="C107" s="19" t="s">
        <v>39</v>
      </c>
      <c r="D107" s="20">
        <v>297</v>
      </c>
      <c r="E107" s="21">
        <v>2</v>
      </c>
      <c r="F107" s="22" t="s">
        <v>40</v>
      </c>
      <c r="G107" s="23">
        <f t="shared" si="6"/>
        <v>594</v>
      </c>
      <c r="H107" s="23">
        <f t="shared" si="0"/>
        <v>495</v>
      </c>
      <c r="I107" s="24">
        <v>0</v>
      </c>
      <c r="J107" s="24">
        <v>0.1</v>
      </c>
      <c r="K107" s="24">
        <v>0</v>
      </c>
      <c r="L107" s="24">
        <f t="shared" si="9"/>
        <v>9.9999999999999978E-2</v>
      </c>
      <c r="M107" s="25">
        <f t="shared" si="7"/>
        <v>29.699999999999992</v>
      </c>
      <c r="N107" s="25">
        <f t="shared" si="8"/>
        <v>267.3</v>
      </c>
      <c r="O107" s="21">
        <v>2</v>
      </c>
      <c r="P107" s="25">
        <f t="shared" si="1"/>
        <v>534.6</v>
      </c>
    </row>
    <row r="108" spans="1:16" ht="41.65" x14ac:dyDescent="0.45">
      <c r="A108" s="17">
        <v>83</v>
      </c>
      <c r="B108" s="18" t="s">
        <v>119</v>
      </c>
      <c r="C108" s="19" t="s">
        <v>39</v>
      </c>
      <c r="D108" s="20">
        <v>279</v>
      </c>
      <c r="E108" s="21">
        <v>1</v>
      </c>
      <c r="F108" s="22" t="s">
        <v>40</v>
      </c>
      <c r="G108" s="23">
        <f t="shared" si="6"/>
        <v>279</v>
      </c>
      <c r="H108" s="23">
        <f t="shared" si="0"/>
        <v>232.5</v>
      </c>
      <c r="I108" s="24">
        <v>0</v>
      </c>
      <c r="J108" s="24">
        <v>0.1</v>
      </c>
      <c r="K108" s="24">
        <v>0</v>
      </c>
      <c r="L108" s="24">
        <f t="shared" si="9"/>
        <v>9.9999999999999978E-2</v>
      </c>
      <c r="M108" s="25">
        <f t="shared" si="7"/>
        <v>27.899999999999995</v>
      </c>
      <c r="N108" s="25">
        <f t="shared" si="8"/>
        <v>251.1</v>
      </c>
      <c r="O108" s="21">
        <v>1</v>
      </c>
      <c r="P108" s="25">
        <f t="shared" si="1"/>
        <v>251.1</v>
      </c>
    </row>
    <row r="109" spans="1:16" ht="41.65" x14ac:dyDescent="0.45">
      <c r="A109" s="17">
        <v>84</v>
      </c>
      <c r="B109" s="18" t="s">
        <v>120</v>
      </c>
      <c r="C109" s="19" t="s">
        <v>39</v>
      </c>
      <c r="D109" s="20">
        <v>297</v>
      </c>
      <c r="E109" s="21">
        <v>2</v>
      </c>
      <c r="F109" s="22" t="s">
        <v>40</v>
      </c>
      <c r="G109" s="23">
        <f t="shared" si="6"/>
        <v>594</v>
      </c>
      <c r="H109" s="23">
        <f t="shared" si="0"/>
        <v>495</v>
      </c>
      <c r="I109" s="24">
        <v>0</v>
      </c>
      <c r="J109" s="24">
        <v>0.1</v>
      </c>
      <c r="K109" s="24">
        <v>0</v>
      </c>
      <c r="L109" s="24">
        <f t="shared" si="9"/>
        <v>9.9999999999999978E-2</v>
      </c>
      <c r="M109" s="25">
        <f t="shared" si="7"/>
        <v>29.699999999999992</v>
      </c>
      <c r="N109" s="25">
        <f t="shared" si="8"/>
        <v>267.3</v>
      </c>
      <c r="O109" s="21">
        <v>2</v>
      </c>
      <c r="P109" s="25">
        <f t="shared" si="1"/>
        <v>534.6</v>
      </c>
    </row>
    <row r="110" spans="1:16" ht="41.65" x14ac:dyDescent="0.45">
      <c r="A110" s="17">
        <v>85</v>
      </c>
      <c r="B110" s="18" t="s">
        <v>121</v>
      </c>
      <c r="C110" s="19" t="s">
        <v>39</v>
      </c>
      <c r="D110" s="20">
        <v>292.02</v>
      </c>
      <c r="E110" s="21">
        <v>2</v>
      </c>
      <c r="F110" s="22" t="s">
        <v>40</v>
      </c>
      <c r="G110" s="23">
        <f t="shared" si="6"/>
        <v>584.04</v>
      </c>
      <c r="H110" s="23">
        <f t="shared" si="0"/>
        <v>486.7</v>
      </c>
      <c r="I110" s="24">
        <v>0</v>
      </c>
      <c r="J110" s="24">
        <v>0.1</v>
      </c>
      <c r="K110" s="24">
        <v>0</v>
      </c>
      <c r="L110" s="24">
        <f t="shared" si="9"/>
        <v>9.9999999999999978E-2</v>
      </c>
      <c r="M110" s="25">
        <f t="shared" si="7"/>
        <v>29.201999999999991</v>
      </c>
      <c r="N110" s="25">
        <f t="shared" si="8"/>
        <v>262.81799999999998</v>
      </c>
      <c r="O110" s="21">
        <v>2</v>
      </c>
      <c r="P110" s="25">
        <f t="shared" si="1"/>
        <v>525.63599999999997</v>
      </c>
    </row>
    <row r="111" spans="1:16" ht="41.65" x14ac:dyDescent="0.45">
      <c r="A111" s="17">
        <v>86</v>
      </c>
      <c r="B111" s="18" t="s">
        <v>122</v>
      </c>
      <c r="C111" s="19" t="s">
        <v>39</v>
      </c>
      <c r="D111" s="20">
        <v>292.02</v>
      </c>
      <c r="E111" s="21">
        <v>1</v>
      </c>
      <c r="F111" s="22" t="s">
        <v>40</v>
      </c>
      <c r="G111" s="23">
        <f t="shared" si="6"/>
        <v>292.02</v>
      </c>
      <c r="H111" s="23">
        <f t="shared" si="0"/>
        <v>243.35</v>
      </c>
      <c r="I111" s="24">
        <v>0</v>
      </c>
      <c r="J111" s="24">
        <v>0.1</v>
      </c>
      <c r="K111" s="24">
        <v>0</v>
      </c>
      <c r="L111" s="24">
        <f t="shared" si="9"/>
        <v>9.9999999999999978E-2</v>
      </c>
      <c r="M111" s="25">
        <f t="shared" si="7"/>
        <v>29.201999999999991</v>
      </c>
      <c r="N111" s="25">
        <f t="shared" si="8"/>
        <v>262.81799999999998</v>
      </c>
      <c r="O111" s="21">
        <v>1</v>
      </c>
      <c r="P111" s="25">
        <f t="shared" si="1"/>
        <v>262.81799999999998</v>
      </c>
    </row>
    <row r="112" spans="1:16" ht="41.65" x14ac:dyDescent="0.45">
      <c r="A112" s="17">
        <v>87</v>
      </c>
      <c r="B112" s="18" t="s">
        <v>123</v>
      </c>
      <c r="C112" s="19" t="s">
        <v>39</v>
      </c>
      <c r="D112" s="20">
        <v>292.02</v>
      </c>
      <c r="E112" s="21">
        <v>2</v>
      </c>
      <c r="F112" s="22" t="s">
        <v>40</v>
      </c>
      <c r="G112" s="23">
        <f t="shared" si="6"/>
        <v>584.04</v>
      </c>
      <c r="H112" s="23">
        <f t="shared" si="0"/>
        <v>486.7</v>
      </c>
      <c r="I112" s="24">
        <v>0</v>
      </c>
      <c r="J112" s="24">
        <v>0.1</v>
      </c>
      <c r="K112" s="24">
        <v>0</v>
      </c>
      <c r="L112" s="24">
        <f t="shared" si="9"/>
        <v>9.9999999999999978E-2</v>
      </c>
      <c r="M112" s="25">
        <f t="shared" si="7"/>
        <v>29.201999999999991</v>
      </c>
      <c r="N112" s="25">
        <f t="shared" si="8"/>
        <v>262.81799999999998</v>
      </c>
      <c r="O112" s="21">
        <v>2</v>
      </c>
      <c r="P112" s="25">
        <f t="shared" si="1"/>
        <v>525.63599999999997</v>
      </c>
    </row>
    <row r="113" spans="1:16" ht="41.65" x14ac:dyDescent="0.45">
      <c r="A113" s="17">
        <v>88</v>
      </c>
      <c r="B113" s="18" t="s">
        <v>124</v>
      </c>
      <c r="C113" s="19" t="s">
        <v>39</v>
      </c>
      <c r="D113" s="20">
        <v>292.02</v>
      </c>
      <c r="E113" s="21">
        <v>1</v>
      </c>
      <c r="F113" s="22" t="s">
        <v>40</v>
      </c>
      <c r="G113" s="23">
        <f t="shared" si="6"/>
        <v>292.02</v>
      </c>
      <c r="H113" s="23">
        <f t="shared" si="0"/>
        <v>243.35</v>
      </c>
      <c r="I113" s="24">
        <v>0</v>
      </c>
      <c r="J113" s="24">
        <v>0.1</v>
      </c>
      <c r="K113" s="24">
        <v>0</v>
      </c>
      <c r="L113" s="24">
        <f t="shared" si="9"/>
        <v>9.9999999999999978E-2</v>
      </c>
      <c r="M113" s="25">
        <f t="shared" si="7"/>
        <v>29.201999999999991</v>
      </c>
      <c r="N113" s="25">
        <f t="shared" si="8"/>
        <v>262.81799999999998</v>
      </c>
      <c r="O113" s="21">
        <v>1</v>
      </c>
      <c r="P113" s="25">
        <f t="shared" si="1"/>
        <v>262.81799999999998</v>
      </c>
    </row>
    <row r="114" spans="1:16" ht="41.65" x14ac:dyDescent="0.45">
      <c r="A114" s="17">
        <v>89</v>
      </c>
      <c r="B114" s="18" t="s">
        <v>125</v>
      </c>
      <c r="C114" s="19" t="s">
        <v>39</v>
      </c>
      <c r="D114" s="20">
        <v>292.02</v>
      </c>
      <c r="E114" s="21">
        <v>1</v>
      </c>
      <c r="F114" s="22" t="s">
        <v>40</v>
      </c>
      <c r="G114" s="23">
        <f t="shared" si="6"/>
        <v>292.02</v>
      </c>
      <c r="H114" s="23">
        <f t="shared" si="0"/>
        <v>243.35</v>
      </c>
      <c r="I114" s="24">
        <v>0</v>
      </c>
      <c r="J114" s="24">
        <v>0.1</v>
      </c>
      <c r="K114" s="24">
        <v>0</v>
      </c>
      <c r="L114" s="24">
        <f t="shared" si="9"/>
        <v>9.9999999999999978E-2</v>
      </c>
      <c r="M114" s="25">
        <f t="shared" si="7"/>
        <v>29.201999999999991</v>
      </c>
      <c r="N114" s="25">
        <f t="shared" si="8"/>
        <v>262.81799999999998</v>
      </c>
      <c r="O114" s="21">
        <v>1</v>
      </c>
      <c r="P114" s="25">
        <f t="shared" si="1"/>
        <v>262.81799999999998</v>
      </c>
    </row>
    <row r="115" spans="1:16" ht="41.65" x14ac:dyDescent="0.45">
      <c r="A115" s="17">
        <v>90</v>
      </c>
      <c r="B115" s="18" t="s">
        <v>126</v>
      </c>
      <c r="C115" s="19" t="s">
        <v>39</v>
      </c>
      <c r="D115" s="20">
        <v>292.02</v>
      </c>
      <c r="E115" s="21">
        <v>1</v>
      </c>
      <c r="F115" s="22" t="s">
        <v>40</v>
      </c>
      <c r="G115" s="23">
        <f t="shared" si="6"/>
        <v>292.02</v>
      </c>
      <c r="H115" s="23">
        <f t="shared" si="0"/>
        <v>243.35</v>
      </c>
      <c r="I115" s="24">
        <v>0</v>
      </c>
      <c r="J115" s="24">
        <v>0.1</v>
      </c>
      <c r="K115" s="24">
        <v>0</v>
      </c>
      <c r="L115" s="24">
        <f t="shared" si="9"/>
        <v>9.9999999999999978E-2</v>
      </c>
      <c r="M115" s="25">
        <f t="shared" si="7"/>
        <v>29.201999999999991</v>
      </c>
      <c r="N115" s="25">
        <f t="shared" si="8"/>
        <v>262.81799999999998</v>
      </c>
      <c r="O115" s="21">
        <v>1</v>
      </c>
      <c r="P115" s="25">
        <f t="shared" si="1"/>
        <v>262.81799999999998</v>
      </c>
    </row>
    <row r="116" spans="1:16" ht="41.65" x14ac:dyDescent="0.45">
      <c r="A116" s="17">
        <v>91</v>
      </c>
      <c r="B116" s="18" t="s">
        <v>127</v>
      </c>
      <c r="C116" s="19" t="s">
        <v>39</v>
      </c>
      <c r="D116" s="20">
        <v>292.02</v>
      </c>
      <c r="E116" s="21">
        <v>1</v>
      </c>
      <c r="F116" s="22" t="s">
        <v>40</v>
      </c>
      <c r="G116" s="23">
        <f t="shared" si="6"/>
        <v>292.02</v>
      </c>
      <c r="H116" s="23">
        <f t="shared" si="0"/>
        <v>243.35</v>
      </c>
      <c r="I116" s="24">
        <v>0</v>
      </c>
      <c r="J116" s="24">
        <v>0.1</v>
      </c>
      <c r="K116" s="24">
        <v>0</v>
      </c>
      <c r="L116" s="24">
        <f t="shared" si="9"/>
        <v>9.9999999999999978E-2</v>
      </c>
      <c r="M116" s="25">
        <f t="shared" si="7"/>
        <v>29.201999999999991</v>
      </c>
      <c r="N116" s="25">
        <f t="shared" si="8"/>
        <v>262.81799999999998</v>
      </c>
      <c r="O116" s="21">
        <v>1</v>
      </c>
      <c r="P116" s="25">
        <f t="shared" si="1"/>
        <v>262.81799999999998</v>
      </c>
    </row>
    <row r="117" spans="1:16" ht="41.65" x14ac:dyDescent="0.45">
      <c r="A117" s="17">
        <v>92</v>
      </c>
      <c r="B117" s="18" t="s">
        <v>128</v>
      </c>
      <c r="C117" s="19" t="s">
        <v>39</v>
      </c>
      <c r="D117" s="20">
        <v>292.02</v>
      </c>
      <c r="E117" s="21">
        <v>2</v>
      </c>
      <c r="F117" s="22" t="s">
        <v>40</v>
      </c>
      <c r="G117" s="23">
        <f t="shared" si="6"/>
        <v>584.04</v>
      </c>
      <c r="H117" s="23">
        <f t="shared" si="0"/>
        <v>486.7</v>
      </c>
      <c r="I117" s="24">
        <v>0</v>
      </c>
      <c r="J117" s="24">
        <v>0.1</v>
      </c>
      <c r="K117" s="24">
        <v>0</v>
      </c>
      <c r="L117" s="24">
        <f t="shared" si="9"/>
        <v>9.9999999999999978E-2</v>
      </c>
      <c r="M117" s="25">
        <f t="shared" si="7"/>
        <v>29.201999999999991</v>
      </c>
      <c r="N117" s="25">
        <f t="shared" si="8"/>
        <v>262.81799999999998</v>
      </c>
      <c r="O117" s="21">
        <v>2</v>
      </c>
      <c r="P117" s="25">
        <f t="shared" si="1"/>
        <v>525.63599999999997</v>
      </c>
    </row>
    <row r="118" spans="1:16" ht="41.65" x14ac:dyDescent="0.45">
      <c r="A118" s="17">
        <v>93</v>
      </c>
      <c r="B118" s="18" t="s">
        <v>129</v>
      </c>
      <c r="C118" s="19" t="s">
        <v>39</v>
      </c>
      <c r="D118" s="20">
        <v>292.02</v>
      </c>
      <c r="E118" s="21">
        <v>1</v>
      </c>
      <c r="F118" s="22" t="s">
        <v>40</v>
      </c>
      <c r="G118" s="23">
        <f t="shared" si="6"/>
        <v>292.02</v>
      </c>
      <c r="H118" s="23">
        <f t="shared" si="0"/>
        <v>243.35</v>
      </c>
      <c r="I118" s="24">
        <v>0</v>
      </c>
      <c r="J118" s="24">
        <v>0.1</v>
      </c>
      <c r="K118" s="24">
        <v>0</v>
      </c>
      <c r="L118" s="24">
        <f t="shared" si="9"/>
        <v>9.9999999999999978E-2</v>
      </c>
      <c r="M118" s="25">
        <f t="shared" si="7"/>
        <v>29.201999999999991</v>
      </c>
      <c r="N118" s="25">
        <f t="shared" si="8"/>
        <v>262.81799999999998</v>
      </c>
      <c r="O118" s="21">
        <v>1</v>
      </c>
      <c r="P118" s="25">
        <f t="shared" si="1"/>
        <v>262.81799999999998</v>
      </c>
    </row>
    <row r="119" spans="1:16" ht="41.65" x14ac:dyDescent="0.45">
      <c r="A119" s="17">
        <v>94</v>
      </c>
      <c r="B119" s="18" t="s">
        <v>130</v>
      </c>
      <c r="C119" s="19" t="s">
        <v>39</v>
      </c>
      <c r="D119" s="20">
        <v>292.02</v>
      </c>
      <c r="E119" s="21">
        <v>1</v>
      </c>
      <c r="F119" s="22" t="s">
        <v>40</v>
      </c>
      <c r="G119" s="23">
        <f t="shared" si="6"/>
        <v>292.02</v>
      </c>
      <c r="H119" s="23">
        <f t="shared" si="0"/>
        <v>243.35</v>
      </c>
      <c r="I119" s="24">
        <v>0</v>
      </c>
      <c r="J119" s="24">
        <v>0.1</v>
      </c>
      <c r="K119" s="24">
        <v>0</v>
      </c>
      <c r="L119" s="24">
        <f t="shared" si="9"/>
        <v>9.9999999999999978E-2</v>
      </c>
      <c r="M119" s="25">
        <f t="shared" si="7"/>
        <v>29.201999999999991</v>
      </c>
      <c r="N119" s="25">
        <f t="shared" si="8"/>
        <v>262.81799999999998</v>
      </c>
      <c r="O119" s="21">
        <v>1</v>
      </c>
      <c r="P119" s="25">
        <f t="shared" si="1"/>
        <v>262.81799999999998</v>
      </c>
    </row>
    <row r="120" spans="1:16" ht="41.65" x14ac:dyDescent="0.45">
      <c r="A120" s="17">
        <v>95</v>
      </c>
      <c r="B120" s="18" t="s">
        <v>131</v>
      </c>
      <c r="C120" s="19" t="s">
        <v>39</v>
      </c>
      <c r="D120" s="20">
        <v>297.60000000000002</v>
      </c>
      <c r="E120" s="21">
        <v>1</v>
      </c>
      <c r="F120" s="22" t="s">
        <v>40</v>
      </c>
      <c r="G120" s="23">
        <f t="shared" si="6"/>
        <v>297.60000000000002</v>
      </c>
      <c r="H120" s="23">
        <f t="shared" si="0"/>
        <v>248.00000000000003</v>
      </c>
      <c r="I120" s="24">
        <v>0</v>
      </c>
      <c r="J120" s="24">
        <v>0.1</v>
      </c>
      <c r="K120" s="24">
        <v>0</v>
      </c>
      <c r="L120" s="24">
        <f t="shared" si="9"/>
        <v>9.9999999999999978E-2</v>
      </c>
      <c r="M120" s="25">
        <f t="shared" si="7"/>
        <v>29.759999999999994</v>
      </c>
      <c r="N120" s="25">
        <f t="shared" si="8"/>
        <v>267.84000000000003</v>
      </c>
      <c r="O120" s="21">
        <v>1</v>
      </c>
      <c r="P120" s="25">
        <f t="shared" si="1"/>
        <v>267.84000000000003</v>
      </c>
    </row>
    <row r="121" spans="1:16" ht="41.65" x14ac:dyDescent="0.45">
      <c r="A121" s="17">
        <v>96</v>
      </c>
      <c r="B121" s="18" t="s">
        <v>132</v>
      </c>
      <c r="C121" s="19" t="s">
        <v>39</v>
      </c>
      <c r="D121" s="20">
        <v>297.60000000000002</v>
      </c>
      <c r="E121" s="21">
        <v>1</v>
      </c>
      <c r="F121" s="22" t="s">
        <v>40</v>
      </c>
      <c r="G121" s="23">
        <f t="shared" si="6"/>
        <v>297.60000000000002</v>
      </c>
      <c r="H121" s="23">
        <f t="shared" si="0"/>
        <v>248.00000000000003</v>
      </c>
      <c r="I121" s="24">
        <v>0</v>
      </c>
      <c r="J121" s="24">
        <v>0.1</v>
      </c>
      <c r="K121" s="24">
        <v>0</v>
      </c>
      <c r="L121" s="24">
        <f t="shared" si="9"/>
        <v>9.9999999999999978E-2</v>
      </c>
      <c r="M121" s="25">
        <f t="shared" si="7"/>
        <v>29.759999999999994</v>
      </c>
      <c r="N121" s="25">
        <f t="shared" si="8"/>
        <v>267.84000000000003</v>
      </c>
      <c r="O121" s="21">
        <v>1</v>
      </c>
      <c r="P121" s="25">
        <f t="shared" si="1"/>
        <v>267.84000000000003</v>
      </c>
    </row>
    <row r="122" spans="1:16" ht="41.65" x14ac:dyDescent="0.45">
      <c r="A122" s="17">
        <v>97</v>
      </c>
      <c r="B122" s="18" t="s">
        <v>133</v>
      </c>
      <c r="C122" s="19" t="s">
        <v>39</v>
      </c>
      <c r="D122" s="20">
        <v>297.60000000000002</v>
      </c>
      <c r="E122" s="21">
        <v>2</v>
      </c>
      <c r="F122" s="22" t="s">
        <v>40</v>
      </c>
      <c r="G122" s="23">
        <f t="shared" si="6"/>
        <v>595.20000000000005</v>
      </c>
      <c r="H122" s="23">
        <f t="shared" si="0"/>
        <v>496.00000000000006</v>
      </c>
      <c r="I122" s="24">
        <v>0</v>
      </c>
      <c r="J122" s="24">
        <v>0.1</v>
      </c>
      <c r="K122" s="24">
        <v>0</v>
      </c>
      <c r="L122" s="24">
        <f t="shared" si="9"/>
        <v>9.9999999999999978E-2</v>
      </c>
      <c r="M122" s="25">
        <f t="shared" si="7"/>
        <v>29.759999999999994</v>
      </c>
      <c r="N122" s="25">
        <f t="shared" si="8"/>
        <v>267.84000000000003</v>
      </c>
      <c r="O122" s="21">
        <v>2</v>
      </c>
      <c r="P122" s="25">
        <f t="shared" si="1"/>
        <v>535.68000000000006</v>
      </c>
    </row>
    <row r="123" spans="1:16" ht="27.75" x14ac:dyDescent="0.45">
      <c r="A123" s="17">
        <v>98</v>
      </c>
      <c r="B123" s="18" t="s">
        <v>134</v>
      </c>
      <c r="C123" s="19" t="s">
        <v>39</v>
      </c>
      <c r="D123" s="20">
        <v>304.5</v>
      </c>
      <c r="E123" s="21">
        <v>1</v>
      </c>
      <c r="F123" s="22" t="s">
        <v>40</v>
      </c>
      <c r="G123" s="23">
        <f t="shared" si="6"/>
        <v>304.5</v>
      </c>
      <c r="H123" s="23">
        <f t="shared" si="0"/>
        <v>253.75</v>
      </c>
      <c r="I123" s="24">
        <v>0</v>
      </c>
      <c r="J123" s="24">
        <v>0.1</v>
      </c>
      <c r="K123" s="24">
        <v>0</v>
      </c>
      <c r="L123" s="24">
        <f t="shared" si="9"/>
        <v>9.9999999999999978E-2</v>
      </c>
      <c r="M123" s="25">
        <f t="shared" si="7"/>
        <v>30.449999999999992</v>
      </c>
      <c r="N123" s="25">
        <f t="shared" si="8"/>
        <v>274.05</v>
      </c>
      <c r="O123" s="21">
        <v>1</v>
      </c>
      <c r="P123" s="25">
        <f t="shared" si="1"/>
        <v>274.05</v>
      </c>
    </row>
    <row r="124" spans="1:16" ht="27.75" x14ac:dyDescent="0.45">
      <c r="A124" s="17">
        <v>99</v>
      </c>
      <c r="B124" s="18" t="s">
        <v>135</v>
      </c>
      <c r="C124" s="19" t="s">
        <v>39</v>
      </c>
      <c r="D124" s="20">
        <v>318.42</v>
      </c>
      <c r="E124" s="21">
        <v>1</v>
      </c>
      <c r="F124" s="22" t="s">
        <v>40</v>
      </c>
      <c r="G124" s="23">
        <f t="shared" si="6"/>
        <v>318.42</v>
      </c>
      <c r="H124" s="23">
        <f t="shared" si="0"/>
        <v>265.35000000000002</v>
      </c>
      <c r="I124" s="24">
        <v>0</v>
      </c>
      <c r="J124" s="24">
        <v>0.1</v>
      </c>
      <c r="K124" s="24">
        <v>0</v>
      </c>
      <c r="L124" s="24">
        <f t="shared" si="9"/>
        <v>9.9999999999999978E-2</v>
      </c>
      <c r="M124" s="25">
        <f t="shared" si="7"/>
        <v>31.841999999999995</v>
      </c>
      <c r="N124" s="25">
        <f t="shared" si="8"/>
        <v>286.57800000000003</v>
      </c>
      <c r="O124" s="21">
        <v>1</v>
      </c>
      <c r="P124" s="25">
        <f t="shared" si="1"/>
        <v>286.57800000000003</v>
      </c>
    </row>
    <row r="125" spans="1:16" x14ac:dyDescent="0.45">
      <c r="A125" s="17">
        <v>100</v>
      </c>
      <c r="B125" s="18" t="s">
        <v>136</v>
      </c>
      <c r="C125" s="19" t="s">
        <v>39</v>
      </c>
      <c r="D125" s="20">
        <v>224.26</v>
      </c>
      <c r="E125" s="21">
        <v>1</v>
      </c>
      <c r="F125" s="22" t="s">
        <v>40</v>
      </c>
      <c r="G125" s="23">
        <f t="shared" si="6"/>
        <v>224.26</v>
      </c>
      <c r="H125" s="23">
        <f t="shared" si="0"/>
        <v>186.88333333333333</v>
      </c>
      <c r="I125" s="24">
        <v>0</v>
      </c>
      <c r="J125" s="24">
        <v>0.1</v>
      </c>
      <c r="K125" s="24">
        <v>0</v>
      </c>
      <c r="L125" s="24">
        <f t="shared" si="9"/>
        <v>9.9999999999999978E-2</v>
      </c>
      <c r="M125" s="25">
        <f t="shared" si="7"/>
        <v>22.425999999999995</v>
      </c>
      <c r="N125" s="25">
        <f t="shared" si="8"/>
        <v>201.834</v>
      </c>
      <c r="O125" s="21">
        <v>1</v>
      </c>
      <c r="P125" s="25">
        <f t="shared" si="1"/>
        <v>201.834</v>
      </c>
    </row>
    <row r="126" spans="1:16" x14ac:dyDescent="0.45">
      <c r="A126" s="17">
        <v>101</v>
      </c>
      <c r="B126" s="18" t="s">
        <v>136</v>
      </c>
      <c r="C126" s="19" t="s">
        <v>39</v>
      </c>
      <c r="D126" s="20">
        <v>224.26</v>
      </c>
      <c r="E126" s="21">
        <v>1</v>
      </c>
      <c r="F126" s="22" t="s">
        <v>40</v>
      </c>
      <c r="G126" s="23">
        <f t="shared" si="6"/>
        <v>224.26</v>
      </c>
      <c r="H126" s="23">
        <f t="shared" si="0"/>
        <v>186.88333333333333</v>
      </c>
      <c r="I126" s="24">
        <v>0</v>
      </c>
      <c r="J126" s="24">
        <v>0.1</v>
      </c>
      <c r="K126" s="24">
        <v>0</v>
      </c>
      <c r="L126" s="24">
        <f t="shared" si="9"/>
        <v>9.9999999999999978E-2</v>
      </c>
      <c r="M126" s="25">
        <f t="shared" si="7"/>
        <v>22.425999999999995</v>
      </c>
      <c r="N126" s="25">
        <f t="shared" si="8"/>
        <v>201.834</v>
      </c>
      <c r="O126" s="21">
        <v>1</v>
      </c>
      <c r="P126" s="25">
        <f t="shared" si="1"/>
        <v>201.834</v>
      </c>
    </row>
    <row r="127" spans="1:16" x14ac:dyDescent="0.45">
      <c r="A127" s="17">
        <v>102</v>
      </c>
      <c r="B127" s="18" t="s">
        <v>137</v>
      </c>
      <c r="C127" s="19" t="s">
        <v>39</v>
      </c>
      <c r="D127" s="20">
        <v>197.27</v>
      </c>
      <c r="E127" s="21">
        <v>1</v>
      </c>
      <c r="F127" s="22" t="s">
        <v>40</v>
      </c>
      <c r="G127" s="23">
        <f t="shared" si="6"/>
        <v>197.27</v>
      </c>
      <c r="H127" s="23">
        <f t="shared" si="0"/>
        <v>164.39166666666668</v>
      </c>
      <c r="I127" s="24">
        <v>0</v>
      </c>
      <c r="J127" s="24">
        <v>0.1</v>
      </c>
      <c r="K127" s="24">
        <v>0</v>
      </c>
      <c r="L127" s="24">
        <f t="shared" si="9"/>
        <v>9.9999999999999978E-2</v>
      </c>
      <c r="M127" s="25">
        <f t="shared" si="7"/>
        <v>19.726999999999997</v>
      </c>
      <c r="N127" s="25">
        <f t="shared" si="8"/>
        <v>177.54300000000001</v>
      </c>
      <c r="O127" s="21">
        <v>1</v>
      </c>
      <c r="P127" s="25">
        <f t="shared" si="1"/>
        <v>177.54300000000001</v>
      </c>
    </row>
    <row r="128" spans="1:16" x14ac:dyDescent="0.45">
      <c r="A128" s="17">
        <v>103</v>
      </c>
      <c r="B128" s="18" t="s">
        <v>137</v>
      </c>
      <c r="C128" s="19" t="s">
        <v>39</v>
      </c>
      <c r="D128" s="20">
        <v>197.27</v>
      </c>
      <c r="E128" s="21">
        <v>1</v>
      </c>
      <c r="F128" s="22" t="s">
        <v>40</v>
      </c>
      <c r="G128" s="23">
        <f t="shared" si="6"/>
        <v>197.27</v>
      </c>
      <c r="H128" s="23">
        <f t="shared" si="0"/>
        <v>164.39166666666668</v>
      </c>
      <c r="I128" s="24">
        <v>0</v>
      </c>
      <c r="J128" s="24">
        <v>0.1</v>
      </c>
      <c r="K128" s="24">
        <v>0</v>
      </c>
      <c r="L128" s="24">
        <f t="shared" si="9"/>
        <v>9.9999999999999978E-2</v>
      </c>
      <c r="M128" s="25">
        <f t="shared" si="7"/>
        <v>19.726999999999997</v>
      </c>
      <c r="N128" s="25">
        <f t="shared" si="8"/>
        <v>177.54300000000001</v>
      </c>
      <c r="O128" s="21">
        <v>1</v>
      </c>
      <c r="P128" s="25">
        <f t="shared" si="1"/>
        <v>177.54300000000001</v>
      </c>
    </row>
    <row r="129" spans="1:16" x14ac:dyDescent="0.45">
      <c r="A129" s="17">
        <v>104</v>
      </c>
      <c r="B129" s="18" t="s">
        <v>137</v>
      </c>
      <c r="C129" s="19" t="s">
        <v>39</v>
      </c>
      <c r="D129" s="20">
        <v>197.27</v>
      </c>
      <c r="E129" s="21">
        <v>1</v>
      </c>
      <c r="F129" s="22" t="s">
        <v>40</v>
      </c>
      <c r="G129" s="23">
        <f t="shared" si="6"/>
        <v>197.27</v>
      </c>
      <c r="H129" s="23">
        <f t="shared" si="0"/>
        <v>164.39166666666668</v>
      </c>
      <c r="I129" s="24">
        <v>0</v>
      </c>
      <c r="J129" s="24">
        <v>0.1</v>
      </c>
      <c r="K129" s="24">
        <v>0</v>
      </c>
      <c r="L129" s="24">
        <f t="shared" si="9"/>
        <v>9.9999999999999978E-2</v>
      </c>
      <c r="M129" s="25">
        <f t="shared" si="7"/>
        <v>19.726999999999997</v>
      </c>
      <c r="N129" s="25">
        <f t="shared" si="8"/>
        <v>177.54300000000001</v>
      </c>
      <c r="O129" s="21">
        <v>1</v>
      </c>
      <c r="P129" s="25">
        <f t="shared" si="1"/>
        <v>177.54300000000001</v>
      </c>
    </row>
    <row r="130" spans="1:16" x14ac:dyDescent="0.45">
      <c r="A130" s="17">
        <v>105</v>
      </c>
      <c r="B130" s="18" t="s">
        <v>138</v>
      </c>
      <c r="C130" s="19" t="s">
        <v>39</v>
      </c>
      <c r="D130" s="20">
        <v>249.18</v>
      </c>
      <c r="E130" s="21">
        <v>1</v>
      </c>
      <c r="F130" s="22" t="s">
        <v>40</v>
      </c>
      <c r="G130" s="23">
        <f t="shared" si="6"/>
        <v>249.18</v>
      </c>
      <c r="H130" s="23">
        <f t="shared" si="0"/>
        <v>207.65</v>
      </c>
      <c r="I130" s="24">
        <v>0</v>
      </c>
      <c r="J130" s="24">
        <v>0.1</v>
      </c>
      <c r="K130" s="24">
        <v>0</v>
      </c>
      <c r="L130" s="24">
        <f t="shared" si="9"/>
        <v>9.9999999999999978E-2</v>
      </c>
      <c r="M130" s="25">
        <f t="shared" si="7"/>
        <v>24.917999999999996</v>
      </c>
      <c r="N130" s="25">
        <f t="shared" si="8"/>
        <v>224.262</v>
      </c>
      <c r="O130" s="21">
        <v>1</v>
      </c>
      <c r="P130" s="25">
        <f t="shared" si="1"/>
        <v>224.262</v>
      </c>
    </row>
    <row r="131" spans="1:16" x14ac:dyDescent="0.45">
      <c r="A131" s="17">
        <v>106</v>
      </c>
      <c r="B131" s="18" t="s">
        <v>139</v>
      </c>
      <c r="C131" s="19" t="s">
        <v>39</v>
      </c>
      <c r="D131" s="20">
        <v>205.1</v>
      </c>
      <c r="E131" s="21">
        <v>1</v>
      </c>
      <c r="F131" s="22" t="s">
        <v>40</v>
      </c>
      <c r="G131" s="23">
        <f t="shared" si="6"/>
        <v>205.1</v>
      </c>
      <c r="H131" s="23">
        <f t="shared" si="0"/>
        <v>170.91666666666666</v>
      </c>
      <c r="I131" s="24">
        <v>0</v>
      </c>
      <c r="J131" s="24">
        <v>0.1</v>
      </c>
      <c r="K131" s="24">
        <v>0</v>
      </c>
      <c r="L131" s="24">
        <f t="shared" si="9"/>
        <v>9.9999999999999978E-2</v>
      </c>
      <c r="M131" s="25">
        <f t="shared" si="7"/>
        <v>20.509999999999994</v>
      </c>
      <c r="N131" s="25">
        <f t="shared" si="8"/>
        <v>184.59</v>
      </c>
      <c r="O131" s="21">
        <v>1</v>
      </c>
      <c r="P131" s="25">
        <f t="shared" si="1"/>
        <v>184.59</v>
      </c>
    </row>
    <row r="132" spans="1:16" x14ac:dyDescent="0.45">
      <c r="A132" s="17">
        <v>107</v>
      </c>
      <c r="B132" s="18" t="s">
        <v>139</v>
      </c>
      <c r="C132" s="19" t="s">
        <v>39</v>
      </c>
      <c r="D132" s="20">
        <v>205.1</v>
      </c>
      <c r="E132" s="21">
        <v>1</v>
      </c>
      <c r="F132" s="22" t="s">
        <v>40</v>
      </c>
      <c r="G132" s="23">
        <f t="shared" si="6"/>
        <v>205.1</v>
      </c>
      <c r="H132" s="23">
        <f t="shared" si="0"/>
        <v>170.91666666666666</v>
      </c>
      <c r="I132" s="24">
        <v>0</v>
      </c>
      <c r="J132" s="24">
        <v>0.1</v>
      </c>
      <c r="K132" s="24">
        <v>0</v>
      </c>
      <c r="L132" s="24">
        <f t="shared" si="9"/>
        <v>9.9999999999999978E-2</v>
      </c>
      <c r="M132" s="25">
        <f t="shared" si="7"/>
        <v>20.509999999999994</v>
      </c>
      <c r="N132" s="25">
        <f t="shared" si="8"/>
        <v>184.59</v>
      </c>
      <c r="O132" s="21">
        <v>1</v>
      </c>
      <c r="P132" s="25">
        <f t="shared" si="1"/>
        <v>184.59</v>
      </c>
    </row>
    <row r="133" spans="1:16" x14ac:dyDescent="0.45">
      <c r="A133" s="17">
        <v>108</v>
      </c>
      <c r="B133" s="18" t="s">
        <v>139</v>
      </c>
      <c r="C133" s="19" t="s">
        <v>39</v>
      </c>
      <c r="D133" s="20">
        <v>205.1</v>
      </c>
      <c r="E133" s="21">
        <v>1</v>
      </c>
      <c r="F133" s="22" t="s">
        <v>40</v>
      </c>
      <c r="G133" s="23">
        <f t="shared" si="6"/>
        <v>205.1</v>
      </c>
      <c r="H133" s="23">
        <f t="shared" si="0"/>
        <v>170.91666666666666</v>
      </c>
      <c r="I133" s="24">
        <v>0</v>
      </c>
      <c r="J133" s="24">
        <v>0.1</v>
      </c>
      <c r="K133" s="24">
        <v>0</v>
      </c>
      <c r="L133" s="24">
        <f t="shared" si="9"/>
        <v>9.9999999999999978E-2</v>
      </c>
      <c r="M133" s="25">
        <f t="shared" si="7"/>
        <v>20.509999999999994</v>
      </c>
      <c r="N133" s="25">
        <f t="shared" si="8"/>
        <v>184.59</v>
      </c>
      <c r="O133" s="21">
        <v>1</v>
      </c>
      <c r="P133" s="25">
        <f t="shared" si="1"/>
        <v>184.59</v>
      </c>
    </row>
    <row r="134" spans="1:16" x14ac:dyDescent="0.45">
      <c r="A134" s="17">
        <v>109</v>
      </c>
      <c r="B134" s="18" t="s">
        <v>140</v>
      </c>
      <c r="C134" s="19" t="s">
        <v>39</v>
      </c>
      <c r="D134" s="20">
        <v>184.16</v>
      </c>
      <c r="E134" s="21">
        <v>2</v>
      </c>
      <c r="F134" s="22" t="s">
        <v>40</v>
      </c>
      <c r="G134" s="23">
        <f t="shared" si="6"/>
        <v>368.32</v>
      </c>
      <c r="H134" s="23">
        <f t="shared" si="0"/>
        <v>306.93333333333334</v>
      </c>
      <c r="I134" s="24">
        <v>0</v>
      </c>
      <c r="J134" s="24">
        <v>0.1</v>
      </c>
      <c r="K134" s="24">
        <v>0</v>
      </c>
      <c r="L134" s="24">
        <f t="shared" si="9"/>
        <v>9.9999999999999978E-2</v>
      </c>
      <c r="M134" s="25">
        <f t="shared" si="7"/>
        <v>18.415999999999997</v>
      </c>
      <c r="N134" s="25">
        <f t="shared" si="8"/>
        <v>165.744</v>
      </c>
      <c r="O134" s="21">
        <v>2</v>
      </c>
      <c r="P134" s="25">
        <f t="shared" si="1"/>
        <v>331.488</v>
      </c>
    </row>
    <row r="135" spans="1:16" x14ac:dyDescent="0.45">
      <c r="A135" s="17">
        <v>110</v>
      </c>
      <c r="B135" s="18" t="s">
        <v>141</v>
      </c>
      <c r="C135" s="19" t="s">
        <v>39</v>
      </c>
      <c r="D135" s="20">
        <v>224.26</v>
      </c>
      <c r="E135" s="21">
        <v>1</v>
      </c>
      <c r="F135" s="22" t="s">
        <v>40</v>
      </c>
      <c r="G135" s="23">
        <f t="shared" si="6"/>
        <v>224.26</v>
      </c>
      <c r="H135" s="23">
        <f t="shared" si="0"/>
        <v>186.88333333333333</v>
      </c>
      <c r="I135" s="24">
        <v>0</v>
      </c>
      <c r="J135" s="24">
        <v>0.1</v>
      </c>
      <c r="K135" s="24">
        <v>0</v>
      </c>
      <c r="L135" s="24">
        <f t="shared" si="9"/>
        <v>9.9999999999999978E-2</v>
      </c>
      <c r="M135" s="25">
        <f t="shared" si="7"/>
        <v>22.425999999999995</v>
      </c>
      <c r="N135" s="25">
        <f t="shared" si="8"/>
        <v>201.834</v>
      </c>
      <c r="O135" s="21">
        <v>1</v>
      </c>
      <c r="P135" s="25">
        <f t="shared" si="1"/>
        <v>201.834</v>
      </c>
    </row>
    <row r="136" spans="1:16" x14ac:dyDescent="0.45">
      <c r="A136" s="17">
        <v>111</v>
      </c>
      <c r="B136" s="18" t="s">
        <v>141</v>
      </c>
      <c r="C136" s="19" t="s">
        <v>39</v>
      </c>
      <c r="D136" s="20">
        <v>224.26</v>
      </c>
      <c r="E136" s="21">
        <v>1</v>
      </c>
      <c r="F136" s="22" t="s">
        <v>40</v>
      </c>
      <c r="G136" s="23">
        <f t="shared" si="6"/>
        <v>224.26</v>
      </c>
      <c r="H136" s="23">
        <f t="shared" si="0"/>
        <v>186.88333333333333</v>
      </c>
      <c r="I136" s="24">
        <v>0</v>
      </c>
      <c r="J136" s="24">
        <v>0.1</v>
      </c>
      <c r="K136" s="24">
        <v>0</v>
      </c>
      <c r="L136" s="24">
        <f t="shared" si="9"/>
        <v>9.9999999999999978E-2</v>
      </c>
      <c r="M136" s="25">
        <f t="shared" si="7"/>
        <v>22.425999999999995</v>
      </c>
      <c r="N136" s="25">
        <f t="shared" si="8"/>
        <v>201.834</v>
      </c>
      <c r="O136" s="21">
        <v>1</v>
      </c>
      <c r="P136" s="25">
        <f t="shared" si="1"/>
        <v>201.834</v>
      </c>
    </row>
    <row r="137" spans="1:16" x14ac:dyDescent="0.45">
      <c r="A137" s="17">
        <v>112</v>
      </c>
      <c r="B137" s="18" t="s">
        <v>142</v>
      </c>
      <c r="C137" s="19" t="s">
        <v>39</v>
      </c>
      <c r="D137" s="20">
        <v>239.12</v>
      </c>
      <c r="E137" s="21">
        <v>1</v>
      </c>
      <c r="F137" s="22" t="s">
        <v>40</v>
      </c>
      <c r="G137" s="23">
        <f t="shared" si="6"/>
        <v>239.12</v>
      </c>
      <c r="H137" s="23">
        <f t="shared" si="0"/>
        <v>199.26666666666668</v>
      </c>
      <c r="I137" s="24">
        <v>0</v>
      </c>
      <c r="J137" s="24">
        <v>0.1</v>
      </c>
      <c r="K137" s="24">
        <v>0</v>
      </c>
      <c r="L137" s="24">
        <f t="shared" si="9"/>
        <v>9.9999999999999978E-2</v>
      </c>
      <c r="M137" s="25">
        <f t="shared" si="7"/>
        <v>23.911999999999995</v>
      </c>
      <c r="N137" s="25">
        <f t="shared" si="8"/>
        <v>215.208</v>
      </c>
      <c r="O137" s="21">
        <v>1</v>
      </c>
      <c r="P137" s="25">
        <f t="shared" si="1"/>
        <v>215.208</v>
      </c>
    </row>
    <row r="138" spans="1:16" x14ac:dyDescent="0.45">
      <c r="A138" s="17">
        <v>113</v>
      </c>
      <c r="B138" s="18" t="s">
        <v>143</v>
      </c>
      <c r="C138" s="19" t="s">
        <v>39</v>
      </c>
      <c r="D138" s="20">
        <v>239.12</v>
      </c>
      <c r="E138" s="21">
        <v>1</v>
      </c>
      <c r="F138" s="22" t="s">
        <v>40</v>
      </c>
      <c r="G138" s="23">
        <f t="shared" si="6"/>
        <v>239.12</v>
      </c>
      <c r="H138" s="23">
        <f t="shared" si="0"/>
        <v>199.26666666666668</v>
      </c>
      <c r="I138" s="24">
        <v>0</v>
      </c>
      <c r="J138" s="24">
        <v>0.1</v>
      </c>
      <c r="K138" s="24">
        <v>0</v>
      </c>
      <c r="L138" s="24">
        <f t="shared" si="9"/>
        <v>9.9999999999999978E-2</v>
      </c>
      <c r="M138" s="25">
        <f t="shared" si="7"/>
        <v>23.911999999999995</v>
      </c>
      <c r="N138" s="25">
        <f t="shared" si="8"/>
        <v>215.208</v>
      </c>
      <c r="O138" s="21">
        <v>1</v>
      </c>
      <c r="P138" s="25">
        <f t="shared" si="1"/>
        <v>215.208</v>
      </c>
    </row>
    <row r="139" spans="1:16" x14ac:dyDescent="0.45">
      <c r="A139" s="17">
        <v>114</v>
      </c>
      <c r="B139" s="18" t="s">
        <v>143</v>
      </c>
      <c r="C139" s="19" t="s">
        <v>39</v>
      </c>
      <c r="D139" s="20">
        <v>239.12</v>
      </c>
      <c r="E139" s="21">
        <v>1</v>
      </c>
      <c r="F139" s="22" t="s">
        <v>40</v>
      </c>
      <c r="G139" s="23">
        <f t="shared" si="6"/>
        <v>239.12</v>
      </c>
      <c r="H139" s="23">
        <f t="shared" si="0"/>
        <v>199.26666666666668</v>
      </c>
      <c r="I139" s="24">
        <v>0</v>
      </c>
      <c r="J139" s="24">
        <v>0.1</v>
      </c>
      <c r="K139" s="24">
        <v>0</v>
      </c>
      <c r="L139" s="24">
        <f t="shared" si="9"/>
        <v>9.9999999999999978E-2</v>
      </c>
      <c r="M139" s="25">
        <f t="shared" si="7"/>
        <v>23.911999999999995</v>
      </c>
      <c r="N139" s="25">
        <f t="shared" si="8"/>
        <v>215.208</v>
      </c>
      <c r="O139" s="21">
        <v>1</v>
      </c>
      <c r="P139" s="25">
        <f t="shared" si="1"/>
        <v>215.208</v>
      </c>
    </row>
    <row r="140" spans="1:16" x14ac:dyDescent="0.45">
      <c r="A140" s="17">
        <v>115</v>
      </c>
      <c r="B140" s="18" t="s">
        <v>144</v>
      </c>
      <c r="C140" s="19" t="s">
        <v>39</v>
      </c>
      <c r="D140" s="20">
        <v>224.26</v>
      </c>
      <c r="E140" s="21">
        <v>1</v>
      </c>
      <c r="F140" s="22" t="s">
        <v>40</v>
      </c>
      <c r="G140" s="23">
        <f t="shared" si="6"/>
        <v>224.26</v>
      </c>
      <c r="H140" s="23">
        <f t="shared" si="0"/>
        <v>186.88333333333333</v>
      </c>
      <c r="I140" s="24">
        <v>0</v>
      </c>
      <c r="J140" s="24">
        <v>0.1</v>
      </c>
      <c r="K140" s="24">
        <v>0</v>
      </c>
      <c r="L140" s="24">
        <f t="shared" si="9"/>
        <v>9.9999999999999978E-2</v>
      </c>
      <c r="M140" s="25">
        <f t="shared" si="7"/>
        <v>22.425999999999995</v>
      </c>
      <c r="N140" s="25">
        <f t="shared" si="8"/>
        <v>201.834</v>
      </c>
      <c r="O140" s="21">
        <v>1</v>
      </c>
      <c r="P140" s="25">
        <f t="shared" si="1"/>
        <v>201.834</v>
      </c>
    </row>
    <row r="141" spans="1:16" x14ac:dyDescent="0.45">
      <c r="A141" s="17">
        <v>116</v>
      </c>
      <c r="B141" s="18" t="s">
        <v>145</v>
      </c>
      <c r="C141" s="19" t="s">
        <v>39</v>
      </c>
      <c r="D141" s="20">
        <v>235.29</v>
      </c>
      <c r="E141" s="21">
        <v>1</v>
      </c>
      <c r="F141" s="22" t="s">
        <v>40</v>
      </c>
      <c r="G141" s="23">
        <f t="shared" si="6"/>
        <v>235.29</v>
      </c>
      <c r="H141" s="23">
        <f t="shared" si="0"/>
        <v>196.07499999999999</v>
      </c>
      <c r="I141" s="24">
        <v>0</v>
      </c>
      <c r="J141" s="24">
        <v>0.1</v>
      </c>
      <c r="K141" s="24">
        <v>0</v>
      </c>
      <c r="L141" s="24">
        <f t="shared" si="9"/>
        <v>9.9999999999999978E-2</v>
      </c>
      <c r="M141" s="25">
        <f t="shared" si="7"/>
        <v>23.528999999999993</v>
      </c>
      <c r="N141" s="25">
        <f t="shared" si="8"/>
        <v>211.761</v>
      </c>
      <c r="O141" s="21">
        <v>1</v>
      </c>
      <c r="P141" s="25">
        <f t="shared" si="1"/>
        <v>211.761</v>
      </c>
    </row>
    <row r="142" spans="1:16" x14ac:dyDescent="0.45">
      <c r="A142" s="17">
        <v>117</v>
      </c>
      <c r="B142" s="18" t="s">
        <v>146</v>
      </c>
      <c r="C142" s="19" t="s">
        <v>39</v>
      </c>
      <c r="D142" s="20">
        <v>188.29</v>
      </c>
      <c r="E142" s="21">
        <v>1</v>
      </c>
      <c r="F142" s="22" t="s">
        <v>40</v>
      </c>
      <c r="G142" s="23">
        <f t="shared" si="6"/>
        <v>188.29</v>
      </c>
      <c r="H142" s="23">
        <f t="shared" si="0"/>
        <v>156.90833333333333</v>
      </c>
      <c r="I142" s="24">
        <v>0</v>
      </c>
      <c r="J142" s="24">
        <v>0.1</v>
      </c>
      <c r="K142" s="24">
        <v>0</v>
      </c>
      <c r="L142" s="24">
        <f t="shared" si="9"/>
        <v>9.9999999999999978E-2</v>
      </c>
      <c r="M142" s="25">
        <f t="shared" si="7"/>
        <v>18.828999999999994</v>
      </c>
      <c r="N142" s="25">
        <f t="shared" si="8"/>
        <v>169.46100000000001</v>
      </c>
      <c r="O142" s="21">
        <v>1</v>
      </c>
      <c r="P142" s="25">
        <f t="shared" si="1"/>
        <v>169.46100000000001</v>
      </c>
    </row>
    <row r="143" spans="1:16" x14ac:dyDescent="0.45">
      <c r="A143" s="17">
        <v>118</v>
      </c>
      <c r="B143" s="18" t="s">
        <v>147</v>
      </c>
      <c r="C143" s="19" t="s">
        <v>39</v>
      </c>
      <c r="D143" s="20">
        <v>244.85</v>
      </c>
      <c r="E143" s="21">
        <v>1</v>
      </c>
      <c r="F143" s="22" t="s">
        <v>40</v>
      </c>
      <c r="G143" s="23">
        <f t="shared" si="6"/>
        <v>244.85</v>
      </c>
      <c r="H143" s="23">
        <f t="shared" si="0"/>
        <v>204.04166666666666</v>
      </c>
      <c r="I143" s="24">
        <v>0</v>
      </c>
      <c r="J143" s="24">
        <v>0.1</v>
      </c>
      <c r="K143" s="24">
        <v>0</v>
      </c>
      <c r="L143" s="24">
        <f t="shared" si="9"/>
        <v>9.9999999999999978E-2</v>
      </c>
      <c r="M143" s="25">
        <f t="shared" si="7"/>
        <v>24.484999999999992</v>
      </c>
      <c r="N143" s="25">
        <f t="shared" si="8"/>
        <v>220.36500000000001</v>
      </c>
      <c r="O143" s="21">
        <v>1</v>
      </c>
      <c r="P143" s="25">
        <f t="shared" si="1"/>
        <v>220.36500000000001</v>
      </c>
    </row>
    <row r="144" spans="1:16" x14ac:dyDescent="0.45">
      <c r="A144" s="17">
        <v>119</v>
      </c>
      <c r="B144" s="18" t="s">
        <v>148</v>
      </c>
      <c r="C144" s="19" t="s">
        <v>39</v>
      </c>
      <c r="D144" s="20">
        <v>212.34</v>
      </c>
      <c r="E144" s="21">
        <v>1</v>
      </c>
      <c r="F144" s="22" t="s">
        <v>40</v>
      </c>
      <c r="G144" s="23">
        <f t="shared" si="6"/>
        <v>212.34</v>
      </c>
      <c r="H144" s="23">
        <f t="shared" si="0"/>
        <v>176.95000000000002</v>
      </c>
      <c r="I144" s="24">
        <v>0</v>
      </c>
      <c r="J144" s="24">
        <v>0.1</v>
      </c>
      <c r="K144" s="24">
        <v>0</v>
      </c>
      <c r="L144" s="24">
        <f t="shared" si="9"/>
        <v>9.9999999999999978E-2</v>
      </c>
      <c r="M144" s="25">
        <f t="shared" si="7"/>
        <v>21.233999999999995</v>
      </c>
      <c r="N144" s="25">
        <f t="shared" si="8"/>
        <v>191.10599999999999</v>
      </c>
      <c r="O144" s="21">
        <v>1</v>
      </c>
      <c r="P144" s="25">
        <f t="shared" si="1"/>
        <v>191.10599999999999</v>
      </c>
    </row>
    <row r="145" spans="1:16" x14ac:dyDescent="0.45">
      <c r="A145" s="17">
        <v>120</v>
      </c>
      <c r="B145" s="18" t="s">
        <v>148</v>
      </c>
      <c r="C145" s="19" t="s">
        <v>39</v>
      </c>
      <c r="D145" s="20">
        <v>212.34</v>
      </c>
      <c r="E145" s="21">
        <v>1</v>
      </c>
      <c r="F145" s="22" t="s">
        <v>40</v>
      </c>
      <c r="G145" s="23">
        <f t="shared" si="6"/>
        <v>212.34</v>
      </c>
      <c r="H145" s="23">
        <f t="shared" si="0"/>
        <v>176.95000000000002</v>
      </c>
      <c r="I145" s="24">
        <v>0</v>
      </c>
      <c r="J145" s="24">
        <v>0.1</v>
      </c>
      <c r="K145" s="24">
        <v>0</v>
      </c>
      <c r="L145" s="24">
        <f t="shared" si="9"/>
        <v>9.9999999999999978E-2</v>
      </c>
      <c r="M145" s="25">
        <f t="shared" si="7"/>
        <v>21.233999999999995</v>
      </c>
      <c r="N145" s="25">
        <f t="shared" si="8"/>
        <v>191.10599999999999</v>
      </c>
      <c r="O145" s="21">
        <v>1</v>
      </c>
      <c r="P145" s="25">
        <f t="shared" si="1"/>
        <v>191.10599999999999</v>
      </c>
    </row>
    <row r="146" spans="1:16" x14ac:dyDescent="0.45">
      <c r="A146" s="17">
        <v>121</v>
      </c>
      <c r="B146" s="18" t="s">
        <v>149</v>
      </c>
      <c r="C146" s="19" t="s">
        <v>39</v>
      </c>
      <c r="D146" s="20">
        <v>183.21</v>
      </c>
      <c r="E146" s="21">
        <v>1</v>
      </c>
      <c r="F146" s="22" t="s">
        <v>40</v>
      </c>
      <c r="G146" s="23">
        <f t="shared" si="6"/>
        <v>183.21</v>
      </c>
      <c r="H146" s="23">
        <f t="shared" si="0"/>
        <v>152.67500000000001</v>
      </c>
      <c r="I146" s="24">
        <v>0</v>
      </c>
      <c r="J146" s="24">
        <v>0.1</v>
      </c>
      <c r="K146" s="24">
        <v>0</v>
      </c>
      <c r="L146" s="24">
        <f t="shared" si="9"/>
        <v>9.9999999999999978E-2</v>
      </c>
      <c r="M146" s="25">
        <f t="shared" si="7"/>
        <v>18.320999999999998</v>
      </c>
      <c r="N146" s="25">
        <f t="shared" si="8"/>
        <v>164.88900000000001</v>
      </c>
      <c r="O146" s="21">
        <v>1</v>
      </c>
      <c r="P146" s="25">
        <f t="shared" si="1"/>
        <v>164.88900000000001</v>
      </c>
    </row>
    <row r="147" spans="1:16" x14ac:dyDescent="0.45">
      <c r="A147" s="17">
        <v>122</v>
      </c>
      <c r="B147" s="18" t="s">
        <v>150</v>
      </c>
      <c r="C147" s="19" t="s">
        <v>39</v>
      </c>
      <c r="D147" s="20">
        <v>212.34</v>
      </c>
      <c r="E147" s="21">
        <v>1</v>
      </c>
      <c r="F147" s="22" t="s">
        <v>40</v>
      </c>
      <c r="G147" s="23">
        <f t="shared" si="6"/>
        <v>212.34</v>
      </c>
      <c r="H147" s="23">
        <f t="shared" si="0"/>
        <v>176.95000000000002</v>
      </c>
      <c r="I147" s="24">
        <v>0</v>
      </c>
      <c r="J147" s="24">
        <v>0.1</v>
      </c>
      <c r="K147" s="24">
        <v>0</v>
      </c>
      <c r="L147" s="24">
        <f t="shared" si="9"/>
        <v>9.9999999999999978E-2</v>
      </c>
      <c r="M147" s="25">
        <f t="shared" si="7"/>
        <v>21.233999999999995</v>
      </c>
      <c r="N147" s="25">
        <f t="shared" si="8"/>
        <v>191.10599999999999</v>
      </c>
      <c r="O147" s="21">
        <v>1</v>
      </c>
      <c r="P147" s="25">
        <f t="shared" si="1"/>
        <v>191.10599999999999</v>
      </c>
    </row>
    <row r="148" spans="1:16" x14ac:dyDescent="0.45">
      <c r="A148" s="17">
        <v>123</v>
      </c>
      <c r="B148" s="18" t="s">
        <v>151</v>
      </c>
      <c r="C148" s="19" t="s">
        <v>39</v>
      </c>
      <c r="D148" s="20">
        <v>224.26</v>
      </c>
      <c r="E148" s="21">
        <v>2</v>
      </c>
      <c r="F148" s="22" t="s">
        <v>40</v>
      </c>
      <c r="G148" s="23">
        <f t="shared" si="6"/>
        <v>448.52</v>
      </c>
      <c r="H148" s="23">
        <f t="shared" si="0"/>
        <v>373.76666666666665</v>
      </c>
      <c r="I148" s="24">
        <v>0</v>
      </c>
      <c r="J148" s="24">
        <v>0.1</v>
      </c>
      <c r="K148" s="24">
        <v>0</v>
      </c>
      <c r="L148" s="24">
        <f t="shared" si="9"/>
        <v>9.9999999999999978E-2</v>
      </c>
      <c r="M148" s="25">
        <f t="shared" si="7"/>
        <v>22.425999999999995</v>
      </c>
      <c r="N148" s="25">
        <f t="shared" si="8"/>
        <v>201.834</v>
      </c>
      <c r="O148" s="21">
        <v>2</v>
      </c>
      <c r="P148" s="25">
        <f t="shared" si="1"/>
        <v>403.66800000000001</v>
      </c>
    </row>
    <row r="149" spans="1:16" x14ac:dyDescent="0.45">
      <c r="A149" s="17">
        <v>124</v>
      </c>
      <c r="B149" s="18" t="s">
        <v>151</v>
      </c>
      <c r="C149" s="19" t="s">
        <v>39</v>
      </c>
      <c r="D149" s="20">
        <v>224.26</v>
      </c>
      <c r="E149" s="21">
        <v>1</v>
      </c>
      <c r="F149" s="22" t="s">
        <v>40</v>
      </c>
      <c r="G149" s="23">
        <f t="shared" si="6"/>
        <v>224.26</v>
      </c>
      <c r="H149" s="23">
        <f t="shared" si="0"/>
        <v>186.88333333333333</v>
      </c>
      <c r="I149" s="24">
        <v>0</v>
      </c>
      <c r="J149" s="24">
        <v>0.1</v>
      </c>
      <c r="K149" s="24">
        <v>0</v>
      </c>
      <c r="L149" s="24">
        <f t="shared" si="9"/>
        <v>9.9999999999999978E-2</v>
      </c>
      <c r="M149" s="25">
        <f t="shared" si="7"/>
        <v>22.425999999999995</v>
      </c>
      <c r="N149" s="25">
        <f t="shared" si="8"/>
        <v>201.834</v>
      </c>
      <c r="O149" s="21">
        <v>1</v>
      </c>
      <c r="P149" s="25">
        <f t="shared" si="1"/>
        <v>201.834</v>
      </c>
    </row>
    <row r="150" spans="1:16" x14ac:dyDescent="0.45">
      <c r="A150" s="17">
        <v>125</v>
      </c>
      <c r="B150" s="18" t="s">
        <v>152</v>
      </c>
      <c r="C150" s="19" t="s">
        <v>39</v>
      </c>
      <c r="D150" s="20">
        <v>210.85</v>
      </c>
      <c r="E150" s="21">
        <v>1</v>
      </c>
      <c r="F150" s="22" t="s">
        <v>40</v>
      </c>
      <c r="G150" s="23">
        <f t="shared" si="6"/>
        <v>210.85</v>
      </c>
      <c r="H150" s="23">
        <f t="shared" si="0"/>
        <v>175.70833333333334</v>
      </c>
      <c r="I150" s="24">
        <v>0</v>
      </c>
      <c r="J150" s="24">
        <v>0.1</v>
      </c>
      <c r="K150" s="24">
        <v>0</v>
      </c>
      <c r="L150" s="24">
        <f t="shared" si="9"/>
        <v>9.9999999999999978E-2</v>
      </c>
      <c r="M150" s="25">
        <f t="shared" si="7"/>
        <v>21.084999999999994</v>
      </c>
      <c r="N150" s="25">
        <f t="shared" si="8"/>
        <v>189.76499999999999</v>
      </c>
      <c r="O150" s="21">
        <v>1</v>
      </c>
      <c r="P150" s="25">
        <f t="shared" si="1"/>
        <v>189.76499999999999</v>
      </c>
    </row>
    <row r="151" spans="1:16" x14ac:dyDescent="0.45">
      <c r="A151" s="17">
        <v>126</v>
      </c>
      <c r="B151" s="18" t="s">
        <v>150</v>
      </c>
      <c r="C151" s="19" t="s">
        <v>39</v>
      </c>
      <c r="D151" s="20">
        <v>212.34</v>
      </c>
      <c r="E151" s="21">
        <v>1</v>
      </c>
      <c r="F151" s="22" t="s">
        <v>40</v>
      </c>
      <c r="G151" s="23">
        <f t="shared" si="6"/>
        <v>212.34</v>
      </c>
      <c r="H151" s="23">
        <f t="shared" si="0"/>
        <v>176.95000000000002</v>
      </c>
      <c r="I151" s="24">
        <v>0</v>
      </c>
      <c r="J151" s="24">
        <v>0.1</v>
      </c>
      <c r="K151" s="24">
        <v>0</v>
      </c>
      <c r="L151" s="24">
        <f t="shared" si="9"/>
        <v>9.9999999999999978E-2</v>
      </c>
      <c r="M151" s="25">
        <f t="shared" si="7"/>
        <v>21.233999999999995</v>
      </c>
      <c r="N151" s="25">
        <f t="shared" si="8"/>
        <v>191.10599999999999</v>
      </c>
      <c r="O151" s="21">
        <v>1</v>
      </c>
      <c r="P151" s="25">
        <f t="shared" si="1"/>
        <v>191.10599999999999</v>
      </c>
    </row>
    <row r="152" spans="1:16" ht="27.75" x14ac:dyDescent="0.45">
      <c r="A152" s="17">
        <v>127</v>
      </c>
      <c r="B152" s="18" t="s">
        <v>153</v>
      </c>
      <c r="C152" s="19" t="s">
        <v>39</v>
      </c>
      <c r="D152" s="20">
        <v>27.65</v>
      </c>
      <c r="E152" s="21">
        <v>1</v>
      </c>
      <c r="F152" s="22" t="s">
        <v>40</v>
      </c>
      <c r="G152" s="23">
        <f t="shared" si="6"/>
        <v>27.65</v>
      </c>
      <c r="H152" s="23">
        <f t="shared" si="0"/>
        <v>23.041666666666668</v>
      </c>
      <c r="I152" s="24">
        <v>0</v>
      </c>
      <c r="J152" s="24">
        <v>0.1</v>
      </c>
      <c r="K152" s="24">
        <v>0</v>
      </c>
      <c r="L152" s="24">
        <f t="shared" si="9"/>
        <v>9.9999999999999978E-2</v>
      </c>
      <c r="M152" s="25">
        <f t="shared" si="7"/>
        <v>2.7649999999999992</v>
      </c>
      <c r="N152" s="25">
        <f t="shared" si="8"/>
        <v>24.884999999999998</v>
      </c>
      <c r="O152" s="21">
        <v>1</v>
      </c>
      <c r="P152" s="25">
        <f t="shared" si="1"/>
        <v>24.884999999999998</v>
      </c>
    </row>
    <row r="153" spans="1:16" ht="27.75" x14ac:dyDescent="0.45">
      <c r="A153" s="17">
        <v>128</v>
      </c>
      <c r="B153" s="18" t="s">
        <v>154</v>
      </c>
      <c r="C153" s="19" t="s">
        <v>39</v>
      </c>
      <c r="D153" s="20">
        <v>326.54000000000002</v>
      </c>
      <c r="E153" s="21">
        <v>1</v>
      </c>
      <c r="F153" s="22" t="s">
        <v>40</v>
      </c>
      <c r="G153" s="23">
        <f t="shared" si="6"/>
        <v>326.54000000000002</v>
      </c>
      <c r="H153" s="23">
        <f t="shared" si="0"/>
        <v>272.11666666666667</v>
      </c>
      <c r="I153" s="24">
        <v>0</v>
      </c>
      <c r="J153" s="24">
        <v>0.1</v>
      </c>
      <c r="K153" s="24">
        <v>0</v>
      </c>
      <c r="L153" s="24">
        <f t="shared" si="9"/>
        <v>9.9999999999999978E-2</v>
      </c>
      <c r="M153" s="25">
        <f t="shared" si="7"/>
        <v>32.653999999999996</v>
      </c>
      <c r="N153" s="25">
        <f t="shared" si="8"/>
        <v>293.88600000000002</v>
      </c>
      <c r="O153" s="21">
        <v>1</v>
      </c>
      <c r="P153" s="25">
        <f t="shared" si="1"/>
        <v>293.88600000000002</v>
      </c>
    </row>
    <row r="154" spans="1:16" ht="27.75" x14ac:dyDescent="0.45">
      <c r="A154" s="17">
        <v>129</v>
      </c>
      <c r="B154" s="18" t="s">
        <v>155</v>
      </c>
      <c r="C154" s="19" t="s">
        <v>39</v>
      </c>
      <c r="D154" s="20">
        <v>326.54000000000002</v>
      </c>
      <c r="E154" s="21">
        <v>2</v>
      </c>
      <c r="F154" s="22" t="s">
        <v>40</v>
      </c>
      <c r="G154" s="23">
        <f t="shared" si="6"/>
        <v>653.08000000000004</v>
      </c>
      <c r="H154" s="23">
        <f t="shared" si="0"/>
        <v>544.23333333333335</v>
      </c>
      <c r="I154" s="24">
        <v>0</v>
      </c>
      <c r="J154" s="24">
        <v>0.1</v>
      </c>
      <c r="K154" s="24">
        <v>0</v>
      </c>
      <c r="L154" s="24">
        <f t="shared" si="9"/>
        <v>9.9999999999999978E-2</v>
      </c>
      <c r="M154" s="25">
        <f t="shared" si="7"/>
        <v>32.653999999999996</v>
      </c>
      <c r="N154" s="25">
        <f t="shared" si="8"/>
        <v>293.88600000000002</v>
      </c>
      <c r="O154" s="21">
        <v>2</v>
      </c>
      <c r="P154" s="25">
        <f t="shared" si="1"/>
        <v>587.77200000000005</v>
      </c>
    </row>
    <row r="155" spans="1:16" ht="27.75" x14ac:dyDescent="0.45">
      <c r="A155" s="17">
        <v>130</v>
      </c>
      <c r="B155" s="18" t="s">
        <v>156</v>
      </c>
      <c r="C155" s="19" t="s">
        <v>39</v>
      </c>
      <c r="D155" s="20">
        <v>326.54000000000002</v>
      </c>
      <c r="E155" s="21">
        <v>1</v>
      </c>
      <c r="F155" s="22" t="s">
        <v>40</v>
      </c>
      <c r="G155" s="23">
        <f t="shared" ref="G155:G218" si="10">D155*E155</f>
        <v>326.54000000000002</v>
      </c>
      <c r="H155" s="23">
        <f t="shared" si="0"/>
        <v>272.11666666666667</v>
      </c>
      <c r="I155" s="24">
        <v>0</v>
      </c>
      <c r="J155" s="24">
        <v>0.1</v>
      </c>
      <c r="K155" s="24">
        <v>0</v>
      </c>
      <c r="L155" s="24">
        <f t="shared" si="9"/>
        <v>9.9999999999999978E-2</v>
      </c>
      <c r="M155" s="25">
        <f t="shared" ref="M155:M218" si="11">L155*D155</f>
        <v>32.653999999999996</v>
      </c>
      <c r="N155" s="25">
        <f t="shared" ref="N155:N218" si="12">D155-M155</f>
        <v>293.88600000000002</v>
      </c>
      <c r="O155" s="21">
        <v>1</v>
      </c>
      <c r="P155" s="25">
        <f t="shared" si="1"/>
        <v>293.88600000000002</v>
      </c>
    </row>
    <row r="156" spans="1:16" ht="27.75" x14ac:dyDescent="0.45">
      <c r="A156" s="17">
        <v>131</v>
      </c>
      <c r="B156" s="18" t="s">
        <v>157</v>
      </c>
      <c r="C156" s="19" t="s">
        <v>39</v>
      </c>
      <c r="D156" s="20">
        <v>351.32</v>
      </c>
      <c r="E156" s="21">
        <v>1</v>
      </c>
      <c r="F156" s="22" t="s">
        <v>40</v>
      </c>
      <c r="G156" s="23">
        <f t="shared" si="10"/>
        <v>351.32</v>
      </c>
      <c r="H156" s="23">
        <f t="shared" si="0"/>
        <v>292.76666666666665</v>
      </c>
      <c r="I156" s="24">
        <v>0</v>
      </c>
      <c r="J156" s="24">
        <v>0.1</v>
      </c>
      <c r="K156" s="24">
        <v>0</v>
      </c>
      <c r="L156" s="24">
        <f t="shared" si="9"/>
        <v>9.9999999999999978E-2</v>
      </c>
      <c r="M156" s="25">
        <f t="shared" si="11"/>
        <v>35.131999999999991</v>
      </c>
      <c r="N156" s="25">
        <f t="shared" si="12"/>
        <v>316.18799999999999</v>
      </c>
      <c r="O156" s="21">
        <v>1</v>
      </c>
      <c r="P156" s="25">
        <f t="shared" si="1"/>
        <v>316.18799999999999</v>
      </c>
    </row>
    <row r="157" spans="1:16" ht="27.75" x14ac:dyDescent="0.45">
      <c r="A157" s="17">
        <v>132</v>
      </c>
      <c r="B157" s="18" t="s">
        <v>158</v>
      </c>
      <c r="C157" s="19" t="s">
        <v>39</v>
      </c>
      <c r="D157" s="20">
        <v>351.32</v>
      </c>
      <c r="E157" s="21">
        <v>2</v>
      </c>
      <c r="F157" s="22" t="s">
        <v>40</v>
      </c>
      <c r="G157" s="23">
        <f t="shared" si="10"/>
        <v>702.64</v>
      </c>
      <c r="H157" s="23">
        <f t="shared" si="0"/>
        <v>585.5333333333333</v>
      </c>
      <c r="I157" s="24">
        <v>0</v>
      </c>
      <c r="J157" s="24">
        <v>0.1</v>
      </c>
      <c r="K157" s="24">
        <v>0</v>
      </c>
      <c r="L157" s="24">
        <f t="shared" ref="L157:L220" si="13">1-(1-K157)*(1-J157)*(1-I157)</f>
        <v>9.9999999999999978E-2</v>
      </c>
      <c r="M157" s="25">
        <f t="shared" si="11"/>
        <v>35.131999999999991</v>
      </c>
      <c r="N157" s="25">
        <f t="shared" si="12"/>
        <v>316.18799999999999</v>
      </c>
      <c r="O157" s="21">
        <v>2</v>
      </c>
      <c r="P157" s="25">
        <f t="shared" si="1"/>
        <v>632.37599999999998</v>
      </c>
    </row>
    <row r="158" spans="1:16" ht="27.75" x14ac:dyDescent="0.45">
      <c r="A158" s="17">
        <v>133</v>
      </c>
      <c r="B158" s="18" t="s">
        <v>159</v>
      </c>
      <c r="C158" s="19" t="s">
        <v>39</v>
      </c>
      <c r="D158" s="20">
        <v>351.32</v>
      </c>
      <c r="E158" s="21">
        <v>1</v>
      </c>
      <c r="F158" s="22" t="s">
        <v>40</v>
      </c>
      <c r="G158" s="23">
        <f t="shared" si="10"/>
        <v>351.32</v>
      </c>
      <c r="H158" s="23">
        <f t="shared" si="0"/>
        <v>292.76666666666665</v>
      </c>
      <c r="I158" s="24">
        <v>0</v>
      </c>
      <c r="J158" s="24">
        <v>0.1</v>
      </c>
      <c r="K158" s="24">
        <v>0</v>
      </c>
      <c r="L158" s="24">
        <f t="shared" si="13"/>
        <v>9.9999999999999978E-2</v>
      </c>
      <c r="M158" s="25">
        <f t="shared" si="11"/>
        <v>35.131999999999991</v>
      </c>
      <c r="N158" s="25">
        <f t="shared" si="12"/>
        <v>316.18799999999999</v>
      </c>
      <c r="O158" s="21">
        <v>1</v>
      </c>
      <c r="P158" s="25">
        <f t="shared" si="1"/>
        <v>316.18799999999999</v>
      </c>
    </row>
    <row r="159" spans="1:16" ht="27.75" x14ac:dyDescent="0.45">
      <c r="A159" s="17">
        <v>134</v>
      </c>
      <c r="B159" s="18" t="s">
        <v>160</v>
      </c>
      <c r="C159" s="19" t="s">
        <v>39</v>
      </c>
      <c r="D159" s="20">
        <v>351.32</v>
      </c>
      <c r="E159" s="21">
        <v>1</v>
      </c>
      <c r="F159" s="22" t="s">
        <v>40</v>
      </c>
      <c r="G159" s="23">
        <f t="shared" si="10"/>
        <v>351.32</v>
      </c>
      <c r="H159" s="23">
        <f t="shared" si="0"/>
        <v>292.76666666666665</v>
      </c>
      <c r="I159" s="24">
        <v>0</v>
      </c>
      <c r="J159" s="24">
        <v>0.1</v>
      </c>
      <c r="K159" s="24">
        <v>0</v>
      </c>
      <c r="L159" s="24">
        <f t="shared" si="13"/>
        <v>9.9999999999999978E-2</v>
      </c>
      <c r="M159" s="25">
        <f t="shared" si="11"/>
        <v>35.131999999999991</v>
      </c>
      <c r="N159" s="25">
        <f t="shared" si="12"/>
        <v>316.18799999999999</v>
      </c>
      <c r="O159" s="21">
        <v>1</v>
      </c>
      <c r="P159" s="25">
        <f t="shared" si="1"/>
        <v>316.18799999999999</v>
      </c>
    </row>
    <row r="160" spans="1:16" ht="41.65" x14ac:dyDescent="0.45">
      <c r="A160" s="17">
        <v>135</v>
      </c>
      <c r="B160" s="18" t="s">
        <v>161</v>
      </c>
      <c r="C160" s="19" t="s">
        <v>39</v>
      </c>
      <c r="D160" s="20">
        <v>339.61</v>
      </c>
      <c r="E160" s="21">
        <v>1</v>
      </c>
      <c r="F160" s="22" t="s">
        <v>40</v>
      </c>
      <c r="G160" s="23">
        <f t="shared" si="10"/>
        <v>339.61</v>
      </c>
      <c r="H160" s="23">
        <f t="shared" si="0"/>
        <v>283.00833333333338</v>
      </c>
      <c r="I160" s="24">
        <v>0</v>
      </c>
      <c r="J160" s="24">
        <v>0.1</v>
      </c>
      <c r="K160" s="24">
        <v>0</v>
      </c>
      <c r="L160" s="24">
        <f t="shared" si="13"/>
        <v>9.9999999999999978E-2</v>
      </c>
      <c r="M160" s="25">
        <f t="shared" si="11"/>
        <v>33.960999999999991</v>
      </c>
      <c r="N160" s="25">
        <f t="shared" si="12"/>
        <v>305.649</v>
      </c>
      <c r="O160" s="21">
        <v>1</v>
      </c>
      <c r="P160" s="25">
        <f t="shared" si="1"/>
        <v>305.649</v>
      </c>
    </row>
    <row r="161" spans="1:16" ht="41.65" x14ac:dyDescent="0.45">
      <c r="A161" s="17">
        <v>136</v>
      </c>
      <c r="B161" s="18" t="s">
        <v>162</v>
      </c>
      <c r="C161" s="19" t="s">
        <v>39</v>
      </c>
      <c r="D161" s="20">
        <v>339.61</v>
      </c>
      <c r="E161" s="21">
        <v>1</v>
      </c>
      <c r="F161" s="22" t="s">
        <v>40</v>
      </c>
      <c r="G161" s="23">
        <f t="shared" si="10"/>
        <v>339.61</v>
      </c>
      <c r="H161" s="23">
        <f t="shared" si="0"/>
        <v>283.00833333333338</v>
      </c>
      <c r="I161" s="24">
        <v>0</v>
      </c>
      <c r="J161" s="24">
        <v>0.1</v>
      </c>
      <c r="K161" s="24">
        <v>0</v>
      </c>
      <c r="L161" s="24">
        <f t="shared" si="13"/>
        <v>9.9999999999999978E-2</v>
      </c>
      <c r="M161" s="25">
        <f t="shared" si="11"/>
        <v>33.960999999999991</v>
      </c>
      <c r="N161" s="25">
        <f t="shared" si="12"/>
        <v>305.649</v>
      </c>
      <c r="O161" s="21">
        <v>1</v>
      </c>
      <c r="P161" s="25">
        <f t="shared" si="1"/>
        <v>305.649</v>
      </c>
    </row>
    <row r="162" spans="1:16" ht="41.65" x14ac:dyDescent="0.45">
      <c r="A162" s="17">
        <v>137</v>
      </c>
      <c r="B162" s="18" t="s">
        <v>163</v>
      </c>
      <c r="C162" s="19" t="s">
        <v>39</v>
      </c>
      <c r="D162" s="20">
        <v>339.61</v>
      </c>
      <c r="E162" s="21">
        <v>2</v>
      </c>
      <c r="F162" s="22" t="s">
        <v>40</v>
      </c>
      <c r="G162" s="23">
        <f t="shared" si="10"/>
        <v>679.22</v>
      </c>
      <c r="H162" s="23">
        <f t="shared" si="0"/>
        <v>566.01666666666677</v>
      </c>
      <c r="I162" s="24">
        <v>0</v>
      </c>
      <c r="J162" s="24">
        <v>0.1</v>
      </c>
      <c r="K162" s="24">
        <v>0</v>
      </c>
      <c r="L162" s="24">
        <f t="shared" si="13"/>
        <v>9.9999999999999978E-2</v>
      </c>
      <c r="M162" s="25">
        <f t="shared" si="11"/>
        <v>33.960999999999991</v>
      </c>
      <c r="N162" s="25">
        <f t="shared" si="12"/>
        <v>305.649</v>
      </c>
      <c r="O162" s="21">
        <v>2</v>
      </c>
      <c r="P162" s="25">
        <f t="shared" si="1"/>
        <v>611.298</v>
      </c>
    </row>
    <row r="163" spans="1:16" ht="41.65" x14ac:dyDescent="0.45">
      <c r="A163" s="17">
        <v>138</v>
      </c>
      <c r="B163" s="18" t="s">
        <v>164</v>
      </c>
      <c r="C163" s="19" t="s">
        <v>39</v>
      </c>
      <c r="D163" s="20">
        <v>339.61</v>
      </c>
      <c r="E163" s="21">
        <v>1</v>
      </c>
      <c r="F163" s="22" t="s">
        <v>40</v>
      </c>
      <c r="G163" s="23">
        <f t="shared" si="10"/>
        <v>339.61</v>
      </c>
      <c r="H163" s="23">
        <f t="shared" si="0"/>
        <v>283.00833333333338</v>
      </c>
      <c r="I163" s="24">
        <v>0</v>
      </c>
      <c r="J163" s="24">
        <v>0.1</v>
      </c>
      <c r="K163" s="24">
        <v>0</v>
      </c>
      <c r="L163" s="24">
        <f t="shared" si="13"/>
        <v>9.9999999999999978E-2</v>
      </c>
      <c r="M163" s="25">
        <f t="shared" si="11"/>
        <v>33.960999999999991</v>
      </c>
      <c r="N163" s="25">
        <f t="shared" si="12"/>
        <v>305.649</v>
      </c>
      <c r="O163" s="21">
        <v>1</v>
      </c>
      <c r="P163" s="25">
        <f t="shared" si="1"/>
        <v>305.649</v>
      </c>
    </row>
    <row r="164" spans="1:16" ht="41.65" x14ac:dyDescent="0.45">
      <c r="A164" s="17">
        <v>139</v>
      </c>
      <c r="B164" s="18" t="s">
        <v>165</v>
      </c>
      <c r="C164" s="19" t="s">
        <v>39</v>
      </c>
      <c r="D164" s="20">
        <v>318.38</v>
      </c>
      <c r="E164" s="21">
        <v>1</v>
      </c>
      <c r="F164" s="22" t="s">
        <v>40</v>
      </c>
      <c r="G164" s="23">
        <f t="shared" si="10"/>
        <v>318.38</v>
      </c>
      <c r="H164" s="23">
        <f t="shared" si="0"/>
        <v>265.31666666666666</v>
      </c>
      <c r="I164" s="24">
        <v>0</v>
      </c>
      <c r="J164" s="24">
        <v>0.1</v>
      </c>
      <c r="K164" s="24">
        <v>0</v>
      </c>
      <c r="L164" s="24">
        <f t="shared" si="13"/>
        <v>9.9999999999999978E-2</v>
      </c>
      <c r="M164" s="25">
        <f t="shared" si="11"/>
        <v>31.837999999999994</v>
      </c>
      <c r="N164" s="25">
        <f t="shared" si="12"/>
        <v>286.54200000000003</v>
      </c>
      <c r="O164" s="21">
        <v>1</v>
      </c>
      <c r="P164" s="25">
        <f t="shared" si="1"/>
        <v>286.54200000000003</v>
      </c>
    </row>
    <row r="165" spans="1:16" ht="41.65" x14ac:dyDescent="0.45">
      <c r="A165" s="17">
        <v>140</v>
      </c>
      <c r="B165" s="18" t="s">
        <v>166</v>
      </c>
      <c r="C165" s="19" t="s">
        <v>39</v>
      </c>
      <c r="D165" s="20">
        <v>318.38</v>
      </c>
      <c r="E165" s="21">
        <v>2</v>
      </c>
      <c r="F165" s="22" t="s">
        <v>40</v>
      </c>
      <c r="G165" s="23">
        <f t="shared" si="10"/>
        <v>636.76</v>
      </c>
      <c r="H165" s="23">
        <f t="shared" si="0"/>
        <v>530.63333333333333</v>
      </c>
      <c r="I165" s="24">
        <v>0</v>
      </c>
      <c r="J165" s="24">
        <v>0.1</v>
      </c>
      <c r="K165" s="24">
        <v>0</v>
      </c>
      <c r="L165" s="24">
        <f t="shared" si="13"/>
        <v>9.9999999999999978E-2</v>
      </c>
      <c r="M165" s="25">
        <f t="shared" si="11"/>
        <v>31.837999999999994</v>
      </c>
      <c r="N165" s="25">
        <f t="shared" si="12"/>
        <v>286.54200000000003</v>
      </c>
      <c r="O165" s="21">
        <v>2</v>
      </c>
      <c r="P165" s="25">
        <f t="shared" si="1"/>
        <v>573.08400000000006</v>
      </c>
    </row>
    <row r="166" spans="1:16" ht="41.65" x14ac:dyDescent="0.45">
      <c r="A166" s="17">
        <v>141</v>
      </c>
      <c r="B166" s="18" t="s">
        <v>167</v>
      </c>
      <c r="C166" s="19" t="s">
        <v>39</v>
      </c>
      <c r="D166" s="20">
        <v>318.38</v>
      </c>
      <c r="E166" s="21">
        <v>2</v>
      </c>
      <c r="F166" s="22" t="s">
        <v>40</v>
      </c>
      <c r="G166" s="23">
        <f t="shared" si="10"/>
        <v>636.76</v>
      </c>
      <c r="H166" s="23">
        <f t="shared" si="0"/>
        <v>530.63333333333333</v>
      </c>
      <c r="I166" s="24">
        <v>0</v>
      </c>
      <c r="J166" s="24">
        <v>0.1</v>
      </c>
      <c r="K166" s="24">
        <v>0</v>
      </c>
      <c r="L166" s="24">
        <f t="shared" si="13"/>
        <v>9.9999999999999978E-2</v>
      </c>
      <c r="M166" s="25">
        <f t="shared" si="11"/>
        <v>31.837999999999994</v>
      </c>
      <c r="N166" s="25">
        <f t="shared" si="12"/>
        <v>286.54200000000003</v>
      </c>
      <c r="O166" s="21">
        <v>2</v>
      </c>
      <c r="P166" s="25">
        <f t="shared" si="1"/>
        <v>573.08400000000006</v>
      </c>
    </row>
    <row r="167" spans="1:16" ht="55.5" x14ac:dyDescent="0.45">
      <c r="A167" s="17">
        <v>142</v>
      </c>
      <c r="B167" s="18" t="s">
        <v>168</v>
      </c>
      <c r="C167" s="19" t="s">
        <v>39</v>
      </c>
      <c r="D167" s="20">
        <v>405.09</v>
      </c>
      <c r="E167" s="21">
        <v>1</v>
      </c>
      <c r="F167" s="22" t="s">
        <v>40</v>
      </c>
      <c r="G167" s="23">
        <f t="shared" si="10"/>
        <v>405.09</v>
      </c>
      <c r="H167" s="23">
        <f t="shared" si="0"/>
        <v>337.57499999999999</v>
      </c>
      <c r="I167" s="24">
        <v>0</v>
      </c>
      <c r="J167" s="24">
        <v>0.1</v>
      </c>
      <c r="K167" s="24">
        <v>0</v>
      </c>
      <c r="L167" s="24">
        <f t="shared" si="13"/>
        <v>9.9999999999999978E-2</v>
      </c>
      <c r="M167" s="25">
        <f t="shared" si="11"/>
        <v>40.508999999999986</v>
      </c>
      <c r="N167" s="25">
        <f t="shared" si="12"/>
        <v>364.58100000000002</v>
      </c>
      <c r="O167" s="21">
        <v>1</v>
      </c>
      <c r="P167" s="25">
        <f t="shared" si="1"/>
        <v>364.58100000000002</v>
      </c>
    </row>
    <row r="168" spans="1:16" ht="55.5" x14ac:dyDescent="0.45">
      <c r="A168" s="17">
        <v>143</v>
      </c>
      <c r="B168" s="18" t="s">
        <v>169</v>
      </c>
      <c r="C168" s="19" t="s">
        <v>39</v>
      </c>
      <c r="D168" s="20">
        <v>405.09</v>
      </c>
      <c r="E168" s="21">
        <v>1</v>
      </c>
      <c r="F168" s="22" t="s">
        <v>40</v>
      </c>
      <c r="G168" s="23">
        <f t="shared" si="10"/>
        <v>405.09</v>
      </c>
      <c r="H168" s="23">
        <f t="shared" si="0"/>
        <v>337.57499999999999</v>
      </c>
      <c r="I168" s="24">
        <v>0</v>
      </c>
      <c r="J168" s="24">
        <v>0.1</v>
      </c>
      <c r="K168" s="24">
        <v>0</v>
      </c>
      <c r="L168" s="24">
        <f t="shared" si="13"/>
        <v>9.9999999999999978E-2</v>
      </c>
      <c r="M168" s="25">
        <f t="shared" si="11"/>
        <v>40.508999999999986</v>
      </c>
      <c r="N168" s="25">
        <f t="shared" si="12"/>
        <v>364.58100000000002</v>
      </c>
      <c r="O168" s="21">
        <v>1</v>
      </c>
      <c r="P168" s="25">
        <f t="shared" si="1"/>
        <v>364.58100000000002</v>
      </c>
    </row>
    <row r="169" spans="1:16" ht="55.5" x14ac:dyDescent="0.45">
      <c r="A169" s="17">
        <v>144</v>
      </c>
      <c r="B169" s="18" t="s">
        <v>170</v>
      </c>
      <c r="C169" s="19" t="s">
        <v>39</v>
      </c>
      <c r="D169" s="20">
        <v>405.09</v>
      </c>
      <c r="E169" s="21">
        <v>1</v>
      </c>
      <c r="F169" s="22" t="s">
        <v>40</v>
      </c>
      <c r="G169" s="23">
        <f t="shared" si="10"/>
        <v>405.09</v>
      </c>
      <c r="H169" s="23">
        <f t="shared" si="0"/>
        <v>337.57499999999999</v>
      </c>
      <c r="I169" s="24">
        <v>0</v>
      </c>
      <c r="J169" s="24">
        <v>0.1</v>
      </c>
      <c r="K169" s="24">
        <v>0</v>
      </c>
      <c r="L169" s="24">
        <f t="shared" si="13"/>
        <v>9.9999999999999978E-2</v>
      </c>
      <c r="M169" s="25">
        <f t="shared" si="11"/>
        <v>40.508999999999986</v>
      </c>
      <c r="N169" s="25">
        <f t="shared" si="12"/>
        <v>364.58100000000002</v>
      </c>
      <c r="O169" s="21">
        <v>1</v>
      </c>
      <c r="P169" s="25">
        <f t="shared" si="1"/>
        <v>364.58100000000002</v>
      </c>
    </row>
    <row r="170" spans="1:16" ht="41.65" x14ac:dyDescent="0.45">
      <c r="A170" s="17">
        <v>145</v>
      </c>
      <c r="B170" s="18" t="s">
        <v>171</v>
      </c>
      <c r="C170" s="19" t="s">
        <v>39</v>
      </c>
      <c r="D170" s="20">
        <v>303.23</v>
      </c>
      <c r="E170" s="21">
        <v>1</v>
      </c>
      <c r="F170" s="22" t="s">
        <v>40</v>
      </c>
      <c r="G170" s="23">
        <f t="shared" si="10"/>
        <v>303.23</v>
      </c>
      <c r="H170" s="23">
        <f t="shared" si="0"/>
        <v>252.69166666666669</v>
      </c>
      <c r="I170" s="24">
        <v>0</v>
      </c>
      <c r="J170" s="24">
        <v>0.1</v>
      </c>
      <c r="K170" s="24">
        <v>0</v>
      </c>
      <c r="L170" s="24">
        <f t="shared" si="13"/>
        <v>9.9999999999999978E-2</v>
      </c>
      <c r="M170" s="25">
        <f t="shared" si="11"/>
        <v>30.322999999999997</v>
      </c>
      <c r="N170" s="25">
        <f t="shared" si="12"/>
        <v>272.90700000000004</v>
      </c>
      <c r="O170" s="21">
        <v>1</v>
      </c>
      <c r="P170" s="25">
        <f t="shared" si="1"/>
        <v>272.90700000000004</v>
      </c>
    </row>
    <row r="171" spans="1:16" ht="41.65" x14ac:dyDescent="0.45">
      <c r="A171" s="17">
        <v>146</v>
      </c>
      <c r="B171" s="18" t="s">
        <v>172</v>
      </c>
      <c r="C171" s="19" t="s">
        <v>39</v>
      </c>
      <c r="D171" s="20">
        <v>303.23</v>
      </c>
      <c r="E171" s="21">
        <v>2</v>
      </c>
      <c r="F171" s="22" t="s">
        <v>40</v>
      </c>
      <c r="G171" s="23">
        <f t="shared" si="10"/>
        <v>606.46</v>
      </c>
      <c r="H171" s="23">
        <f t="shared" si="0"/>
        <v>505.38333333333338</v>
      </c>
      <c r="I171" s="24">
        <v>0</v>
      </c>
      <c r="J171" s="24">
        <v>0.1</v>
      </c>
      <c r="K171" s="24">
        <v>0</v>
      </c>
      <c r="L171" s="24">
        <f t="shared" si="13"/>
        <v>9.9999999999999978E-2</v>
      </c>
      <c r="M171" s="25">
        <f t="shared" si="11"/>
        <v>30.322999999999997</v>
      </c>
      <c r="N171" s="25">
        <f t="shared" si="12"/>
        <v>272.90700000000004</v>
      </c>
      <c r="O171" s="21">
        <v>2</v>
      </c>
      <c r="P171" s="25">
        <f t="shared" si="1"/>
        <v>545.81400000000008</v>
      </c>
    </row>
    <row r="172" spans="1:16" ht="41.65" x14ac:dyDescent="0.45">
      <c r="A172" s="17">
        <v>147</v>
      </c>
      <c r="B172" s="18" t="s">
        <v>173</v>
      </c>
      <c r="C172" s="19" t="s">
        <v>39</v>
      </c>
      <c r="D172" s="20">
        <v>303.23</v>
      </c>
      <c r="E172" s="21">
        <v>1</v>
      </c>
      <c r="F172" s="22" t="s">
        <v>40</v>
      </c>
      <c r="G172" s="23">
        <f t="shared" si="10"/>
        <v>303.23</v>
      </c>
      <c r="H172" s="23">
        <f t="shared" si="0"/>
        <v>252.69166666666669</v>
      </c>
      <c r="I172" s="24">
        <v>0</v>
      </c>
      <c r="J172" s="24">
        <v>0.1</v>
      </c>
      <c r="K172" s="24">
        <v>0</v>
      </c>
      <c r="L172" s="24">
        <f t="shared" si="13"/>
        <v>9.9999999999999978E-2</v>
      </c>
      <c r="M172" s="25">
        <f t="shared" si="11"/>
        <v>30.322999999999997</v>
      </c>
      <c r="N172" s="25">
        <f t="shared" si="12"/>
        <v>272.90700000000004</v>
      </c>
      <c r="O172" s="21">
        <v>1</v>
      </c>
      <c r="P172" s="25">
        <f t="shared" si="1"/>
        <v>272.90700000000004</v>
      </c>
    </row>
    <row r="173" spans="1:16" ht="41.65" x14ac:dyDescent="0.45">
      <c r="A173" s="17">
        <v>148</v>
      </c>
      <c r="B173" s="18" t="s">
        <v>174</v>
      </c>
      <c r="C173" s="19" t="s">
        <v>39</v>
      </c>
      <c r="D173" s="20">
        <v>303.23</v>
      </c>
      <c r="E173" s="21">
        <v>1</v>
      </c>
      <c r="F173" s="22" t="s">
        <v>40</v>
      </c>
      <c r="G173" s="23">
        <f t="shared" si="10"/>
        <v>303.23</v>
      </c>
      <c r="H173" s="23">
        <f t="shared" si="0"/>
        <v>252.69166666666669</v>
      </c>
      <c r="I173" s="24">
        <v>0</v>
      </c>
      <c r="J173" s="24">
        <v>0.1</v>
      </c>
      <c r="K173" s="24">
        <v>0</v>
      </c>
      <c r="L173" s="24">
        <f t="shared" si="13"/>
        <v>9.9999999999999978E-2</v>
      </c>
      <c r="M173" s="25">
        <f t="shared" si="11"/>
        <v>30.322999999999997</v>
      </c>
      <c r="N173" s="25">
        <f t="shared" si="12"/>
        <v>272.90700000000004</v>
      </c>
      <c r="O173" s="21">
        <v>1</v>
      </c>
      <c r="P173" s="25">
        <f t="shared" si="1"/>
        <v>272.90700000000004</v>
      </c>
    </row>
    <row r="174" spans="1:16" x14ac:dyDescent="0.45">
      <c r="A174" s="17">
        <v>149</v>
      </c>
      <c r="B174" s="18" t="s">
        <v>141</v>
      </c>
      <c r="C174" s="19" t="s">
        <v>39</v>
      </c>
      <c r="D174" s="20">
        <v>224.26</v>
      </c>
      <c r="E174" s="21">
        <v>1</v>
      </c>
      <c r="F174" s="22" t="s">
        <v>40</v>
      </c>
      <c r="G174" s="23">
        <f t="shared" si="10"/>
        <v>224.26</v>
      </c>
      <c r="H174" s="23">
        <f t="shared" si="0"/>
        <v>186.88333333333333</v>
      </c>
      <c r="I174" s="24">
        <v>0</v>
      </c>
      <c r="J174" s="24">
        <v>0.1</v>
      </c>
      <c r="K174" s="24">
        <v>0</v>
      </c>
      <c r="L174" s="24">
        <f t="shared" si="13"/>
        <v>9.9999999999999978E-2</v>
      </c>
      <c r="M174" s="25">
        <f t="shared" si="11"/>
        <v>22.425999999999995</v>
      </c>
      <c r="N174" s="25">
        <f t="shared" si="12"/>
        <v>201.834</v>
      </c>
      <c r="O174" s="21">
        <v>1</v>
      </c>
      <c r="P174" s="25">
        <f t="shared" si="1"/>
        <v>201.834</v>
      </c>
    </row>
    <row r="175" spans="1:16" ht="27.75" x14ac:dyDescent="0.45">
      <c r="A175" s="17">
        <v>150</v>
      </c>
      <c r="B175" s="18" t="s">
        <v>175</v>
      </c>
      <c r="C175" s="19" t="s">
        <v>39</v>
      </c>
      <c r="D175" s="20">
        <v>337.53</v>
      </c>
      <c r="E175" s="21">
        <v>1</v>
      </c>
      <c r="F175" s="22" t="s">
        <v>40</v>
      </c>
      <c r="G175" s="23">
        <f t="shared" si="10"/>
        <v>337.53</v>
      </c>
      <c r="H175" s="23">
        <f t="shared" si="0"/>
        <v>281.27499999999998</v>
      </c>
      <c r="I175" s="24">
        <v>0</v>
      </c>
      <c r="J175" s="24">
        <v>0.1</v>
      </c>
      <c r="K175" s="24">
        <v>0</v>
      </c>
      <c r="L175" s="24">
        <f t="shared" si="13"/>
        <v>9.9999999999999978E-2</v>
      </c>
      <c r="M175" s="25">
        <f t="shared" si="11"/>
        <v>33.752999999999993</v>
      </c>
      <c r="N175" s="25">
        <f t="shared" si="12"/>
        <v>303.77699999999999</v>
      </c>
      <c r="O175" s="21">
        <v>1</v>
      </c>
      <c r="P175" s="25">
        <f t="shared" si="1"/>
        <v>303.77699999999999</v>
      </c>
    </row>
    <row r="176" spans="1:16" x14ac:dyDescent="0.45">
      <c r="A176" s="17">
        <v>151</v>
      </c>
      <c r="B176" s="18" t="s">
        <v>176</v>
      </c>
      <c r="C176" s="19" t="s">
        <v>39</v>
      </c>
      <c r="D176" s="20">
        <v>261.31</v>
      </c>
      <c r="E176" s="21">
        <v>1</v>
      </c>
      <c r="F176" s="22" t="s">
        <v>40</v>
      </c>
      <c r="G176" s="23">
        <f t="shared" si="10"/>
        <v>261.31</v>
      </c>
      <c r="H176" s="23">
        <f t="shared" si="0"/>
        <v>217.75833333333335</v>
      </c>
      <c r="I176" s="24">
        <v>0</v>
      </c>
      <c r="J176" s="24">
        <v>0.1</v>
      </c>
      <c r="K176" s="24">
        <v>0</v>
      </c>
      <c r="L176" s="24">
        <f t="shared" si="13"/>
        <v>9.9999999999999978E-2</v>
      </c>
      <c r="M176" s="25">
        <f t="shared" si="11"/>
        <v>26.130999999999993</v>
      </c>
      <c r="N176" s="25">
        <f t="shared" si="12"/>
        <v>235.179</v>
      </c>
      <c r="O176" s="21">
        <v>1</v>
      </c>
      <c r="P176" s="25">
        <f t="shared" si="1"/>
        <v>235.179</v>
      </c>
    </row>
    <row r="177" spans="1:16" x14ac:dyDescent="0.45">
      <c r="A177" s="17">
        <v>152</v>
      </c>
      <c r="B177" s="18" t="s">
        <v>177</v>
      </c>
      <c r="C177" s="19" t="s">
        <v>39</v>
      </c>
      <c r="D177" s="20">
        <v>274.08999999999997</v>
      </c>
      <c r="E177" s="21">
        <v>1</v>
      </c>
      <c r="F177" s="22" t="s">
        <v>40</v>
      </c>
      <c r="G177" s="23">
        <f t="shared" si="10"/>
        <v>274.08999999999997</v>
      </c>
      <c r="H177" s="23">
        <f t="shared" si="0"/>
        <v>228.40833333333333</v>
      </c>
      <c r="I177" s="24">
        <v>0</v>
      </c>
      <c r="J177" s="24">
        <v>0.1</v>
      </c>
      <c r="K177" s="24">
        <v>0</v>
      </c>
      <c r="L177" s="24">
        <f t="shared" si="13"/>
        <v>9.9999999999999978E-2</v>
      </c>
      <c r="M177" s="25">
        <f t="shared" si="11"/>
        <v>27.408999999999992</v>
      </c>
      <c r="N177" s="25">
        <f t="shared" si="12"/>
        <v>246.68099999999998</v>
      </c>
      <c r="O177" s="21">
        <v>1</v>
      </c>
      <c r="P177" s="25">
        <f t="shared" si="1"/>
        <v>246.68099999999998</v>
      </c>
    </row>
    <row r="178" spans="1:16" x14ac:dyDescent="0.45">
      <c r="A178" s="17">
        <v>153</v>
      </c>
      <c r="B178" s="18" t="s">
        <v>144</v>
      </c>
      <c r="C178" s="19" t="s">
        <v>39</v>
      </c>
      <c r="D178" s="20">
        <v>224.26</v>
      </c>
      <c r="E178" s="21">
        <v>1</v>
      </c>
      <c r="F178" s="22" t="s">
        <v>40</v>
      </c>
      <c r="G178" s="23">
        <f t="shared" si="10"/>
        <v>224.26</v>
      </c>
      <c r="H178" s="23">
        <f t="shared" si="0"/>
        <v>186.88333333333333</v>
      </c>
      <c r="I178" s="24">
        <v>0</v>
      </c>
      <c r="J178" s="24">
        <v>0.1</v>
      </c>
      <c r="K178" s="24">
        <v>0</v>
      </c>
      <c r="L178" s="24">
        <f t="shared" si="13"/>
        <v>9.9999999999999978E-2</v>
      </c>
      <c r="M178" s="25">
        <f t="shared" si="11"/>
        <v>22.425999999999995</v>
      </c>
      <c r="N178" s="25">
        <f t="shared" si="12"/>
        <v>201.834</v>
      </c>
      <c r="O178" s="21">
        <v>1</v>
      </c>
      <c r="P178" s="25">
        <f t="shared" si="1"/>
        <v>201.834</v>
      </c>
    </row>
    <row r="179" spans="1:16" ht="41.65" x14ac:dyDescent="0.45">
      <c r="A179" s="17">
        <v>154</v>
      </c>
      <c r="B179" s="18" t="s">
        <v>178</v>
      </c>
      <c r="C179" s="19" t="s">
        <v>39</v>
      </c>
      <c r="D179" s="20">
        <v>270.31</v>
      </c>
      <c r="E179" s="21">
        <v>1</v>
      </c>
      <c r="F179" s="22" t="s">
        <v>40</v>
      </c>
      <c r="G179" s="23">
        <f t="shared" si="10"/>
        <v>270.31</v>
      </c>
      <c r="H179" s="23">
        <f t="shared" si="0"/>
        <v>225.25833333333335</v>
      </c>
      <c r="I179" s="24">
        <v>0</v>
      </c>
      <c r="J179" s="24">
        <v>0.1</v>
      </c>
      <c r="K179" s="24">
        <v>0</v>
      </c>
      <c r="L179" s="24">
        <f t="shared" si="13"/>
        <v>9.9999999999999978E-2</v>
      </c>
      <c r="M179" s="25">
        <f t="shared" si="11"/>
        <v>27.030999999999995</v>
      </c>
      <c r="N179" s="25">
        <f t="shared" si="12"/>
        <v>243.279</v>
      </c>
      <c r="O179" s="21">
        <v>1</v>
      </c>
      <c r="P179" s="25">
        <f t="shared" si="1"/>
        <v>243.279</v>
      </c>
    </row>
    <row r="180" spans="1:16" ht="41.65" x14ac:dyDescent="0.45">
      <c r="A180" s="17">
        <v>155</v>
      </c>
      <c r="B180" s="18" t="s">
        <v>179</v>
      </c>
      <c r="C180" s="19" t="s">
        <v>39</v>
      </c>
      <c r="D180" s="20">
        <v>270.31</v>
      </c>
      <c r="E180" s="21">
        <v>1</v>
      </c>
      <c r="F180" s="22" t="s">
        <v>40</v>
      </c>
      <c r="G180" s="23">
        <f t="shared" si="10"/>
        <v>270.31</v>
      </c>
      <c r="H180" s="23">
        <f t="shared" si="0"/>
        <v>225.25833333333335</v>
      </c>
      <c r="I180" s="24">
        <v>0</v>
      </c>
      <c r="J180" s="24">
        <v>0.1</v>
      </c>
      <c r="K180" s="24">
        <v>0</v>
      </c>
      <c r="L180" s="24">
        <f t="shared" si="13"/>
        <v>9.9999999999999978E-2</v>
      </c>
      <c r="M180" s="25">
        <f t="shared" si="11"/>
        <v>27.030999999999995</v>
      </c>
      <c r="N180" s="25">
        <f t="shared" si="12"/>
        <v>243.279</v>
      </c>
      <c r="O180" s="21">
        <v>1</v>
      </c>
      <c r="P180" s="25">
        <f t="shared" si="1"/>
        <v>243.279</v>
      </c>
    </row>
    <row r="181" spans="1:16" x14ac:dyDescent="0.45">
      <c r="A181" s="17">
        <v>156</v>
      </c>
      <c r="B181" s="18" t="s">
        <v>176</v>
      </c>
      <c r="C181" s="19" t="s">
        <v>39</v>
      </c>
      <c r="D181" s="20">
        <v>261.31</v>
      </c>
      <c r="E181" s="21">
        <v>1</v>
      </c>
      <c r="F181" s="22" t="s">
        <v>40</v>
      </c>
      <c r="G181" s="23">
        <f t="shared" si="10"/>
        <v>261.31</v>
      </c>
      <c r="H181" s="23">
        <f t="shared" si="0"/>
        <v>217.75833333333335</v>
      </c>
      <c r="I181" s="24">
        <v>0</v>
      </c>
      <c r="J181" s="24">
        <v>0.1</v>
      </c>
      <c r="K181" s="24">
        <v>0</v>
      </c>
      <c r="L181" s="24">
        <f t="shared" si="13"/>
        <v>9.9999999999999978E-2</v>
      </c>
      <c r="M181" s="25">
        <f t="shared" si="11"/>
        <v>26.130999999999993</v>
      </c>
      <c r="N181" s="25">
        <f t="shared" si="12"/>
        <v>235.179</v>
      </c>
      <c r="O181" s="21">
        <v>1</v>
      </c>
      <c r="P181" s="25">
        <f t="shared" si="1"/>
        <v>235.179</v>
      </c>
    </row>
    <row r="182" spans="1:16" x14ac:dyDescent="0.45">
      <c r="A182" s="17">
        <v>157</v>
      </c>
      <c r="B182" s="18" t="s">
        <v>180</v>
      </c>
      <c r="C182" s="19" t="s">
        <v>39</v>
      </c>
      <c r="D182" s="20">
        <v>264.19</v>
      </c>
      <c r="E182" s="21">
        <v>1</v>
      </c>
      <c r="F182" s="22" t="s">
        <v>40</v>
      </c>
      <c r="G182" s="23">
        <f t="shared" si="10"/>
        <v>264.19</v>
      </c>
      <c r="H182" s="23">
        <f t="shared" si="0"/>
        <v>220.15833333333333</v>
      </c>
      <c r="I182" s="24">
        <v>0</v>
      </c>
      <c r="J182" s="24">
        <v>0.1</v>
      </c>
      <c r="K182" s="24">
        <v>0</v>
      </c>
      <c r="L182" s="24">
        <f t="shared" si="13"/>
        <v>9.9999999999999978E-2</v>
      </c>
      <c r="M182" s="25">
        <f t="shared" si="11"/>
        <v>26.418999999999993</v>
      </c>
      <c r="N182" s="25">
        <f t="shared" si="12"/>
        <v>237.77100000000002</v>
      </c>
      <c r="O182" s="21">
        <v>1</v>
      </c>
      <c r="P182" s="25">
        <f t="shared" si="1"/>
        <v>237.77100000000002</v>
      </c>
    </row>
    <row r="183" spans="1:16" x14ac:dyDescent="0.45">
      <c r="A183" s="17">
        <v>158</v>
      </c>
      <c r="B183" s="18" t="s">
        <v>181</v>
      </c>
      <c r="C183" s="19" t="s">
        <v>39</v>
      </c>
      <c r="D183" s="20">
        <v>231.92</v>
      </c>
      <c r="E183" s="21">
        <v>1</v>
      </c>
      <c r="F183" s="22" t="s">
        <v>40</v>
      </c>
      <c r="G183" s="23">
        <f t="shared" si="10"/>
        <v>231.92</v>
      </c>
      <c r="H183" s="23">
        <f t="shared" si="0"/>
        <v>193.26666666666665</v>
      </c>
      <c r="I183" s="24">
        <v>0</v>
      </c>
      <c r="J183" s="24">
        <v>0.1</v>
      </c>
      <c r="K183" s="24">
        <v>0</v>
      </c>
      <c r="L183" s="24">
        <f t="shared" si="13"/>
        <v>9.9999999999999978E-2</v>
      </c>
      <c r="M183" s="25">
        <f t="shared" si="11"/>
        <v>23.191999999999993</v>
      </c>
      <c r="N183" s="25">
        <f t="shared" si="12"/>
        <v>208.72800000000001</v>
      </c>
      <c r="O183" s="21">
        <v>1</v>
      </c>
      <c r="P183" s="25">
        <f t="shared" si="1"/>
        <v>208.72800000000001</v>
      </c>
    </row>
    <row r="184" spans="1:16" x14ac:dyDescent="0.45">
      <c r="A184" s="17">
        <v>159</v>
      </c>
      <c r="B184" s="18" t="s">
        <v>181</v>
      </c>
      <c r="C184" s="19" t="s">
        <v>39</v>
      </c>
      <c r="D184" s="20">
        <v>231.92</v>
      </c>
      <c r="E184" s="21">
        <v>1</v>
      </c>
      <c r="F184" s="22" t="s">
        <v>40</v>
      </c>
      <c r="G184" s="23">
        <f t="shared" si="10"/>
        <v>231.92</v>
      </c>
      <c r="H184" s="23">
        <f t="shared" si="0"/>
        <v>193.26666666666665</v>
      </c>
      <c r="I184" s="24">
        <v>0</v>
      </c>
      <c r="J184" s="24">
        <v>0.1</v>
      </c>
      <c r="K184" s="24">
        <v>0</v>
      </c>
      <c r="L184" s="24">
        <f t="shared" si="13"/>
        <v>9.9999999999999978E-2</v>
      </c>
      <c r="M184" s="25">
        <f t="shared" si="11"/>
        <v>23.191999999999993</v>
      </c>
      <c r="N184" s="25">
        <f t="shared" si="12"/>
        <v>208.72800000000001</v>
      </c>
      <c r="O184" s="21">
        <v>1</v>
      </c>
      <c r="P184" s="25">
        <f t="shared" si="1"/>
        <v>208.72800000000001</v>
      </c>
    </row>
    <row r="185" spans="1:16" x14ac:dyDescent="0.45">
      <c r="A185" s="17">
        <v>160</v>
      </c>
      <c r="B185" s="18" t="s">
        <v>182</v>
      </c>
      <c r="C185" s="19" t="s">
        <v>39</v>
      </c>
      <c r="D185" s="20">
        <v>274.08999999999997</v>
      </c>
      <c r="E185" s="21">
        <v>1</v>
      </c>
      <c r="F185" s="22" t="s">
        <v>40</v>
      </c>
      <c r="G185" s="23">
        <f t="shared" si="10"/>
        <v>274.08999999999997</v>
      </c>
      <c r="H185" s="23">
        <f t="shared" si="0"/>
        <v>228.40833333333333</v>
      </c>
      <c r="I185" s="24">
        <v>0</v>
      </c>
      <c r="J185" s="24">
        <v>0.1</v>
      </c>
      <c r="K185" s="24">
        <v>0</v>
      </c>
      <c r="L185" s="24">
        <f t="shared" si="13"/>
        <v>9.9999999999999978E-2</v>
      </c>
      <c r="M185" s="25">
        <f t="shared" si="11"/>
        <v>27.408999999999992</v>
      </c>
      <c r="N185" s="25">
        <f t="shared" si="12"/>
        <v>246.68099999999998</v>
      </c>
      <c r="O185" s="21">
        <v>1</v>
      </c>
      <c r="P185" s="25">
        <f t="shared" si="1"/>
        <v>246.68099999999998</v>
      </c>
    </row>
    <row r="186" spans="1:16" x14ac:dyDescent="0.45">
      <c r="A186" s="17">
        <v>161</v>
      </c>
      <c r="B186" s="18" t="s">
        <v>182</v>
      </c>
      <c r="C186" s="19" t="s">
        <v>39</v>
      </c>
      <c r="D186" s="20">
        <v>274.08999999999997</v>
      </c>
      <c r="E186" s="21">
        <v>1</v>
      </c>
      <c r="F186" s="22" t="s">
        <v>40</v>
      </c>
      <c r="G186" s="23">
        <f t="shared" si="10"/>
        <v>274.08999999999997</v>
      </c>
      <c r="H186" s="23">
        <f t="shared" si="0"/>
        <v>228.40833333333333</v>
      </c>
      <c r="I186" s="24">
        <v>0</v>
      </c>
      <c r="J186" s="24">
        <v>0.1</v>
      </c>
      <c r="K186" s="24">
        <v>0</v>
      </c>
      <c r="L186" s="24">
        <f t="shared" si="13"/>
        <v>9.9999999999999978E-2</v>
      </c>
      <c r="M186" s="25">
        <f t="shared" si="11"/>
        <v>27.408999999999992</v>
      </c>
      <c r="N186" s="25">
        <f t="shared" si="12"/>
        <v>246.68099999999998</v>
      </c>
      <c r="O186" s="21">
        <v>1</v>
      </c>
      <c r="P186" s="25">
        <f t="shared" si="1"/>
        <v>246.68099999999998</v>
      </c>
    </row>
    <row r="187" spans="1:16" x14ac:dyDescent="0.45">
      <c r="A187" s="17">
        <v>162</v>
      </c>
      <c r="B187" s="18" t="s">
        <v>183</v>
      </c>
      <c r="C187" s="19" t="s">
        <v>39</v>
      </c>
      <c r="D187" s="20">
        <v>184.49</v>
      </c>
      <c r="E187" s="21">
        <v>2</v>
      </c>
      <c r="F187" s="22" t="s">
        <v>40</v>
      </c>
      <c r="G187" s="23">
        <f t="shared" si="10"/>
        <v>368.98</v>
      </c>
      <c r="H187" s="23">
        <f t="shared" si="0"/>
        <v>307.48333333333335</v>
      </c>
      <c r="I187" s="24">
        <v>0</v>
      </c>
      <c r="J187" s="24">
        <v>0.1</v>
      </c>
      <c r="K187" s="24">
        <v>0</v>
      </c>
      <c r="L187" s="24">
        <f t="shared" si="13"/>
        <v>9.9999999999999978E-2</v>
      </c>
      <c r="M187" s="25">
        <f t="shared" si="11"/>
        <v>18.448999999999998</v>
      </c>
      <c r="N187" s="25">
        <f t="shared" si="12"/>
        <v>166.041</v>
      </c>
      <c r="O187" s="21">
        <v>2</v>
      </c>
      <c r="P187" s="25">
        <f t="shared" si="1"/>
        <v>332.08199999999999</v>
      </c>
    </row>
    <row r="188" spans="1:16" x14ac:dyDescent="0.45">
      <c r="A188" s="17">
        <v>163</v>
      </c>
      <c r="B188" s="18" t="s">
        <v>184</v>
      </c>
      <c r="C188" s="19" t="s">
        <v>39</v>
      </c>
      <c r="D188" s="20">
        <v>214.2</v>
      </c>
      <c r="E188" s="21">
        <v>1</v>
      </c>
      <c r="F188" s="22" t="s">
        <v>40</v>
      </c>
      <c r="G188" s="23">
        <f t="shared" si="10"/>
        <v>214.2</v>
      </c>
      <c r="H188" s="23">
        <f t="shared" si="0"/>
        <v>178.5</v>
      </c>
      <c r="I188" s="24">
        <v>0</v>
      </c>
      <c r="J188" s="24">
        <v>0.1</v>
      </c>
      <c r="K188" s="24">
        <v>0</v>
      </c>
      <c r="L188" s="24">
        <f t="shared" si="13"/>
        <v>9.9999999999999978E-2</v>
      </c>
      <c r="M188" s="25">
        <f t="shared" si="11"/>
        <v>21.419999999999995</v>
      </c>
      <c r="N188" s="25">
        <f t="shared" si="12"/>
        <v>192.78</v>
      </c>
      <c r="O188" s="21">
        <v>1</v>
      </c>
      <c r="P188" s="25">
        <f t="shared" si="1"/>
        <v>192.78</v>
      </c>
    </row>
    <row r="189" spans="1:16" x14ac:dyDescent="0.45">
      <c r="A189" s="17">
        <v>164</v>
      </c>
      <c r="B189" s="18" t="s">
        <v>185</v>
      </c>
      <c r="C189" s="19" t="s">
        <v>39</v>
      </c>
      <c r="D189" s="20">
        <v>303.16000000000003</v>
      </c>
      <c r="E189" s="21">
        <v>1</v>
      </c>
      <c r="F189" s="22" t="s">
        <v>40</v>
      </c>
      <c r="G189" s="23">
        <f t="shared" si="10"/>
        <v>303.16000000000003</v>
      </c>
      <c r="H189" s="23">
        <f t="shared" si="0"/>
        <v>252.63333333333335</v>
      </c>
      <c r="I189" s="24">
        <v>0</v>
      </c>
      <c r="J189" s="24">
        <v>0.1</v>
      </c>
      <c r="K189" s="24">
        <v>0</v>
      </c>
      <c r="L189" s="24">
        <f t="shared" si="13"/>
        <v>9.9999999999999978E-2</v>
      </c>
      <c r="M189" s="25">
        <f t="shared" si="11"/>
        <v>30.315999999999995</v>
      </c>
      <c r="N189" s="25">
        <f t="shared" si="12"/>
        <v>272.84400000000005</v>
      </c>
      <c r="O189" s="21">
        <v>1</v>
      </c>
      <c r="P189" s="25">
        <f t="shared" si="1"/>
        <v>272.84400000000005</v>
      </c>
    </row>
    <row r="190" spans="1:16" x14ac:dyDescent="0.45">
      <c r="A190" s="17">
        <v>165</v>
      </c>
      <c r="B190" s="18" t="s">
        <v>185</v>
      </c>
      <c r="C190" s="19" t="s">
        <v>39</v>
      </c>
      <c r="D190" s="20">
        <v>303.16000000000003</v>
      </c>
      <c r="E190" s="21">
        <v>2</v>
      </c>
      <c r="F190" s="22" t="s">
        <v>40</v>
      </c>
      <c r="G190" s="23">
        <f t="shared" si="10"/>
        <v>606.32000000000005</v>
      </c>
      <c r="H190" s="23">
        <f t="shared" si="0"/>
        <v>505.26666666666671</v>
      </c>
      <c r="I190" s="24">
        <v>0</v>
      </c>
      <c r="J190" s="24">
        <v>0.1</v>
      </c>
      <c r="K190" s="24">
        <v>0</v>
      </c>
      <c r="L190" s="24">
        <f t="shared" si="13"/>
        <v>9.9999999999999978E-2</v>
      </c>
      <c r="M190" s="25">
        <f t="shared" si="11"/>
        <v>30.315999999999995</v>
      </c>
      <c r="N190" s="25">
        <f t="shared" si="12"/>
        <v>272.84400000000005</v>
      </c>
      <c r="O190" s="21">
        <v>2</v>
      </c>
      <c r="P190" s="25">
        <f t="shared" si="1"/>
        <v>545.6880000000001</v>
      </c>
    </row>
    <row r="191" spans="1:16" x14ac:dyDescent="0.45">
      <c r="A191" s="17">
        <v>166</v>
      </c>
      <c r="B191" s="18" t="s">
        <v>186</v>
      </c>
      <c r="C191" s="19" t="s">
        <v>39</v>
      </c>
      <c r="D191" s="20">
        <v>165.97</v>
      </c>
      <c r="E191" s="21">
        <v>2</v>
      </c>
      <c r="F191" s="22" t="s">
        <v>40</v>
      </c>
      <c r="G191" s="23">
        <f t="shared" si="10"/>
        <v>331.94</v>
      </c>
      <c r="H191" s="23">
        <f t="shared" si="0"/>
        <v>276.61666666666667</v>
      </c>
      <c r="I191" s="24">
        <v>0</v>
      </c>
      <c r="J191" s="24">
        <v>0.1</v>
      </c>
      <c r="K191" s="24">
        <v>0</v>
      </c>
      <c r="L191" s="24">
        <f t="shared" si="13"/>
        <v>9.9999999999999978E-2</v>
      </c>
      <c r="M191" s="25">
        <f t="shared" si="11"/>
        <v>16.596999999999998</v>
      </c>
      <c r="N191" s="25">
        <f t="shared" si="12"/>
        <v>149.37299999999999</v>
      </c>
      <c r="O191" s="21">
        <v>2</v>
      </c>
      <c r="P191" s="25">
        <f t="shared" si="1"/>
        <v>298.74599999999998</v>
      </c>
    </row>
    <row r="192" spans="1:16" x14ac:dyDescent="0.45">
      <c r="A192" s="17">
        <v>167</v>
      </c>
      <c r="B192" s="18" t="s">
        <v>187</v>
      </c>
      <c r="C192" s="19" t="s">
        <v>39</v>
      </c>
      <c r="D192" s="20">
        <v>133.97999999999999</v>
      </c>
      <c r="E192" s="21">
        <v>1</v>
      </c>
      <c r="F192" s="22" t="s">
        <v>40</v>
      </c>
      <c r="G192" s="23">
        <f t="shared" si="10"/>
        <v>133.97999999999999</v>
      </c>
      <c r="H192" s="23">
        <f t="shared" si="0"/>
        <v>111.64999999999999</v>
      </c>
      <c r="I192" s="24">
        <v>0</v>
      </c>
      <c r="J192" s="24">
        <v>0.1</v>
      </c>
      <c r="K192" s="24">
        <v>0</v>
      </c>
      <c r="L192" s="24">
        <f t="shared" si="13"/>
        <v>9.9999999999999978E-2</v>
      </c>
      <c r="M192" s="25">
        <f t="shared" si="11"/>
        <v>13.397999999999996</v>
      </c>
      <c r="N192" s="25">
        <f t="shared" si="12"/>
        <v>120.58199999999999</v>
      </c>
      <c r="O192" s="21">
        <v>1</v>
      </c>
      <c r="P192" s="25">
        <f t="shared" si="1"/>
        <v>120.58199999999999</v>
      </c>
    </row>
    <row r="193" spans="1:16" ht="41.65" x14ac:dyDescent="0.45">
      <c r="A193" s="17">
        <v>168</v>
      </c>
      <c r="B193" s="18" t="s">
        <v>188</v>
      </c>
      <c r="C193" s="19" t="s">
        <v>39</v>
      </c>
      <c r="D193" s="20">
        <v>116.25</v>
      </c>
      <c r="E193" s="21">
        <v>1</v>
      </c>
      <c r="F193" s="22" t="s">
        <v>40</v>
      </c>
      <c r="G193" s="23">
        <f t="shared" si="10"/>
        <v>116.25</v>
      </c>
      <c r="H193" s="23">
        <f t="shared" si="0"/>
        <v>96.875</v>
      </c>
      <c r="I193" s="24">
        <v>0</v>
      </c>
      <c r="J193" s="24">
        <v>0.1</v>
      </c>
      <c r="K193" s="24">
        <v>0</v>
      </c>
      <c r="L193" s="24">
        <f t="shared" si="13"/>
        <v>9.9999999999999978E-2</v>
      </c>
      <c r="M193" s="25">
        <f t="shared" si="11"/>
        <v>11.624999999999998</v>
      </c>
      <c r="N193" s="25">
        <f t="shared" si="12"/>
        <v>104.625</v>
      </c>
      <c r="O193" s="21">
        <v>1</v>
      </c>
      <c r="P193" s="25">
        <f t="shared" si="1"/>
        <v>104.625</v>
      </c>
    </row>
    <row r="194" spans="1:16" ht="41.65" x14ac:dyDescent="0.45">
      <c r="A194" s="17">
        <v>169</v>
      </c>
      <c r="B194" s="18" t="s">
        <v>189</v>
      </c>
      <c r="C194" s="19" t="s">
        <v>39</v>
      </c>
      <c r="D194" s="20">
        <v>202.74</v>
      </c>
      <c r="E194" s="21">
        <v>1</v>
      </c>
      <c r="F194" s="22" t="s">
        <v>40</v>
      </c>
      <c r="G194" s="23">
        <f t="shared" si="10"/>
        <v>202.74</v>
      </c>
      <c r="H194" s="23">
        <f t="shared" si="0"/>
        <v>168.95000000000002</v>
      </c>
      <c r="I194" s="24">
        <v>0</v>
      </c>
      <c r="J194" s="24">
        <v>0.1</v>
      </c>
      <c r="K194" s="24">
        <v>0</v>
      </c>
      <c r="L194" s="24">
        <f t="shared" si="13"/>
        <v>9.9999999999999978E-2</v>
      </c>
      <c r="M194" s="25">
        <f t="shared" si="11"/>
        <v>20.273999999999997</v>
      </c>
      <c r="N194" s="25">
        <f t="shared" si="12"/>
        <v>182.46600000000001</v>
      </c>
      <c r="O194" s="21">
        <v>1</v>
      </c>
      <c r="P194" s="25">
        <f t="shared" si="1"/>
        <v>182.46600000000001</v>
      </c>
    </row>
    <row r="195" spans="1:16" ht="41.65" x14ac:dyDescent="0.45">
      <c r="A195" s="17">
        <v>170</v>
      </c>
      <c r="B195" s="18" t="s">
        <v>190</v>
      </c>
      <c r="C195" s="19" t="s">
        <v>39</v>
      </c>
      <c r="D195" s="20">
        <v>263.19</v>
      </c>
      <c r="E195" s="21">
        <v>1</v>
      </c>
      <c r="F195" s="22" t="s">
        <v>40</v>
      </c>
      <c r="G195" s="23">
        <f t="shared" si="10"/>
        <v>263.19</v>
      </c>
      <c r="H195" s="23">
        <f t="shared" si="0"/>
        <v>219.32500000000002</v>
      </c>
      <c r="I195" s="24">
        <v>0</v>
      </c>
      <c r="J195" s="24">
        <v>0.1</v>
      </c>
      <c r="K195" s="24">
        <v>0</v>
      </c>
      <c r="L195" s="24">
        <f t="shared" si="13"/>
        <v>9.9999999999999978E-2</v>
      </c>
      <c r="M195" s="25">
        <f t="shared" si="11"/>
        <v>26.318999999999996</v>
      </c>
      <c r="N195" s="25">
        <f t="shared" si="12"/>
        <v>236.87100000000001</v>
      </c>
      <c r="O195" s="21">
        <v>1</v>
      </c>
      <c r="P195" s="25">
        <f t="shared" si="1"/>
        <v>236.87100000000001</v>
      </c>
    </row>
    <row r="196" spans="1:16" ht="41.65" x14ac:dyDescent="0.45">
      <c r="A196" s="17">
        <v>171</v>
      </c>
      <c r="B196" s="18" t="s">
        <v>191</v>
      </c>
      <c r="C196" s="19" t="s">
        <v>39</v>
      </c>
      <c r="D196" s="20">
        <v>263.19</v>
      </c>
      <c r="E196" s="21">
        <v>2</v>
      </c>
      <c r="F196" s="22" t="s">
        <v>40</v>
      </c>
      <c r="G196" s="23">
        <f t="shared" si="10"/>
        <v>526.38</v>
      </c>
      <c r="H196" s="23">
        <f t="shared" si="0"/>
        <v>438.65000000000003</v>
      </c>
      <c r="I196" s="24">
        <v>0</v>
      </c>
      <c r="J196" s="24">
        <v>0.1</v>
      </c>
      <c r="K196" s="24">
        <v>0</v>
      </c>
      <c r="L196" s="24">
        <f t="shared" si="13"/>
        <v>9.9999999999999978E-2</v>
      </c>
      <c r="M196" s="25">
        <f t="shared" si="11"/>
        <v>26.318999999999996</v>
      </c>
      <c r="N196" s="25">
        <f t="shared" si="12"/>
        <v>236.87100000000001</v>
      </c>
      <c r="O196" s="21">
        <v>2</v>
      </c>
      <c r="P196" s="25">
        <f t="shared" si="1"/>
        <v>473.74200000000002</v>
      </c>
    </row>
    <row r="197" spans="1:16" ht="41.65" x14ac:dyDescent="0.45">
      <c r="A197" s="17">
        <v>172</v>
      </c>
      <c r="B197" s="18" t="s">
        <v>192</v>
      </c>
      <c r="C197" s="19" t="s">
        <v>39</v>
      </c>
      <c r="D197" s="20">
        <v>263.19</v>
      </c>
      <c r="E197" s="21">
        <v>1</v>
      </c>
      <c r="F197" s="22" t="s">
        <v>40</v>
      </c>
      <c r="G197" s="23">
        <f t="shared" si="10"/>
        <v>263.19</v>
      </c>
      <c r="H197" s="23">
        <f t="shared" si="0"/>
        <v>219.32500000000002</v>
      </c>
      <c r="I197" s="24">
        <v>0</v>
      </c>
      <c r="J197" s="24">
        <v>0.1</v>
      </c>
      <c r="K197" s="24">
        <v>0</v>
      </c>
      <c r="L197" s="24">
        <f t="shared" si="13"/>
        <v>9.9999999999999978E-2</v>
      </c>
      <c r="M197" s="25">
        <f t="shared" si="11"/>
        <v>26.318999999999996</v>
      </c>
      <c r="N197" s="25">
        <f t="shared" si="12"/>
        <v>236.87100000000001</v>
      </c>
      <c r="O197" s="21">
        <v>1</v>
      </c>
      <c r="P197" s="25">
        <f t="shared" si="1"/>
        <v>236.87100000000001</v>
      </c>
    </row>
    <row r="198" spans="1:16" ht="41.65" x14ac:dyDescent="0.45">
      <c r="A198" s="17">
        <v>173</v>
      </c>
      <c r="B198" s="18" t="s">
        <v>193</v>
      </c>
      <c r="C198" s="19" t="s">
        <v>39</v>
      </c>
      <c r="D198" s="20">
        <v>263.19</v>
      </c>
      <c r="E198" s="21">
        <v>1</v>
      </c>
      <c r="F198" s="22" t="s">
        <v>40</v>
      </c>
      <c r="G198" s="23">
        <f t="shared" si="10"/>
        <v>263.19</v>
      </c>
      <c r="H198" s="23">
        <f t="shared" si="0"/>
        <v>219.32500000000002</v>
      </c>
      <c r="I198" s="24">
        <v>0</v>
      </c>
      <c r="J198" s="24">
        <v>0.1</v>
      </c>
      <c r="K198" s="24">
        <v>0</v>
      </c>
      <c r="L198" s="24">
        <f t="shared" si="13"/>
        <v>9.9999999999999978E-2</v>
      </c>
      <c r="M198" s="25">
        <f t="shared" si="11"/>
        <v>26.318999999999996</v>
      </c>
      <c r="N198" s="25">
        <f t="shared" si="12"/>
        <v>236.87100000000001</v>
      </c>
      <c r="O198" s="21">
        <v>1</v>
      </c>
      <c r="P198" s="25">
        <f t="shared" si="1"/>
        <v>236.87100000000001</v>
      </c>
    </row>
    <row r="199" spans="1:16" ht="41.65" x14ac:dyDescent="0.45">
      <c r="A199" s="17">
        <v>174</v>
      </c>
      <c r="B199" s="18" t="s">
        <v>194</v>
      </c>
      <c r="C199" s="19" t="s">
        <v>39</v>
      </c>
      <c r="D199" s="20">
        <v>263.19</v>
      </c>
      <c r="E199" s="21">
        <v>2</v>
      </c>
      <c r="F199" s="22" t="s">
        <v>40</v>
      </c>
      <c r="G199" s="23">
        <f t="shared" si="10"/>
        <v>526.38</v>
      </c>
      <c r="H199" s="23">
        <f t="shared" si="0"/>
        <v>438.65000000000003</v>
      </c>
      <c r="I199" s="24">
        <v>0</v>
      </c>
      <c r="J199" s="24">
        <v>0.1</v>
      </c>
      <c r="K199" s="24">
        <v>0</v>
      </c>
      <c r="L199" s="24">
        <f t="shared" si="13"/>
        <v>9.9999999999999978E-2</v>
      </c>
      <c r="M199" s="25">
        <f t="shared" si="11"/>
        <v>26.318999999999996</v>
      </c>
      <c r="N199" s="25">
        <f t="shared" si="12"/>
        <v>236.87100000000001</v>
      </c>
      <c r="O199" s="21">
        <v>2</v>
      </c>
      <c r="P199" s="25">
        <f t="shared" si="1"/>
        <v>473.74200000000002</v>
      </c>
    </row>
    <row r="200" spans="1:16" ht="41.65" x14ac:dyDescent="0.45">
      <c r="A200" s="17">
        <v>175</v>
      </c>
      <c r="B200" s="18" t="s">
        <v>195</v>
      </c>
      <c r="C200" s="19" t="s">
        <v>39</v>
      </c>
      <c r="D200" s="20">
        <v>263.19</v>
      </c>
      <c r="E200" s="21">
        <v>1</v>
      </c>
      <c r="F200" s="22" t="s">
        <v>40</v>
      </c>
      <c r="G200" s="23">
        <f t="shared" si="10"/>
        <v>263.19</v>
      </c>
      <c r="H200" s="23">
        <f t="shared" si="0"/>
        <v>219.32500000000002</v>
      </c>
      <c r="I200" s="24">
        <v>0</v>
      </c>
      <c r="J200" s="24">
        <v>0.1</v>
      </c>
      <c r="K200" s="24">
        <v>0</v>
      </c>
      <c r="L200" s="24">
        <f t="shared" si="13"/>
        <v>9.9999999999999978E-2</v>
      </c>
      <c r="M200" s="25">
        <f t="shared" si="11"/>
        <v>26.318999999999996</v>
      </c>
      <c r="N200" s="25">
        <f t="shared" si="12"/>
        <v>236.87100000000001</v>
      </c>
      <c r="O200" s="21">
        <v>1</v>
      </c>
      <c r="P200" s="25">
        <f t="shared" si="1"/>
        <v>236.87100000000001</v>
      </c>
    </row>
    <row r="201" spans="1:16" ht="41.65" x14ac:dyDescent="0.45">
      <c r="A201" s="17">
        <v>176</v>
      </c>
      <c r="B201" s="18" t="s">
        <v>196</v>
      </c>
      <c r="C201" s="19" t="s">
        <v>39</v>
      </c>
      <c r="D201" s="20">
        <v>263.19</v>
      </c>
      <c r="E201" s="21">
        <v>1</v>
      </c>
      <c r="F201" s="22" t="s">
        <v>40</v>
      </c>
      <c r="G201" s="23">
        <f t="shared" si="10"/>
        <v>263.19</v>
      </c>
      <c r="H201" s="23">
        <f t="shared" si="0"/>
        <v>219.32500000000002</v>
      </c>
      <c r="I201" s="24">
        <v>0</v>
      </c>
      <c r="J201" s="24">
        <v>0.1</v>
      </c>
      <c r="K201" s="24">
        <v>0</v>
      </c>
      <c r="L201" s="24">
        <f t="shared" si="13"/>
        <v>9.9999999999999978E-2</v>
      </c>
      <c r="M201" s="25">
        <f t="shared" si="11"/>
        <v>26.318999999999996</v>
      </c>
      <c r="N201" s="25">
        <f t="shared" si="12"/>
        <v>236.87100000000001</v>
      </c>
      <c r="O201" s="21">
        <v>1</v>
      </c>
      <c r="P201" s="25">
        <f t="shared" si="1"/>
        <v>236.87100000000001</v>
      </c>
    </row>
    <row r="202" spans="1:16" ht="41.65" x14ac:dyDescent="0.45">
      <c r="A202" s="17">
        <v>177</v>
      </c>
      <c r="B202" s="18" t="s">
        <v>197</v>
      </c>
      <c r="C202" s="19" t="s">
        <v>39</v>
      </c>
      <c r="D202" s="20">
        <v>263.19</v>
      </c>
      <c r="E202" s="21">
        <v>1</v>
      </c>
      <c r="F202" s="22" t="s">
        <v>40</v>
      </c>
      <c r="G202" s="23">
        <f t="shared" si="10"/>
        <v>263.19</v>
      </c>
      <c r="H202" s="23">
        <f t="shared" si="0"/>
        <v>219.32500000000002</v>
      </c>
      <c r="I202" s="24">
        <v>0</v>
      </c>
      <c r="J202" s="24">
        <v>0.1</v>
      </c>
      <c r="K202" s="24">
        <v>0</v>
      </c>
      <c r="L202" s="24">
        <f t="shared" si="13"/>
        <v>9.9999999999999978E-2</v>
      </c>
      <c r="M202" s="25">
        <f t="shared" si="11"/>
        <v>26.318999999999996</v>
      </c>
      <c r="N202" s="25">
        <f t="shared" si="12"/>
        <v>236.87100000000001</v>
      </c>
      <c r="O202" s="21">
        <v>1</v>
      </c>
      <c r="P202" s="25">
        <f t="shared" si="1"/>
        <v>236.87100000000001</v>
      </c>
    </row>
    <row r="203" spans="1:16" ht="41.65" x14ac:dyDescent="0.45">
      <c r="A203" s="17">
        <v>178</v>
      </c>
      <c r="B203" s="18" t="s">
        <v>198</v>
      </c>
      <c r="C203" s="19" t="s">
        <v>39</v>
      </c>
      <c r="D203" s="20">
        <v>263.19</v>
      </c>
      <c r="E203" s="21">
        <v>1</v>
      </c>
      <c r="F203" s="22" t="s">
        <v>40</v>
      </c>
      <c r="G203" s="23">
        <f t="shared" si="10"/>
        <v>263.19</v>
      </c>
      <c r="H203" s="23">
        <f t="shared" si="0"/>
        <v>219.32500000000002</v>
      </c>
      <c r="I203" s="24">
        <v>0</v>
      </c>
      <c r="J203" s="24">
        <v>0.1</v>
      </c>
      <c r="K203" s="24">
        <v>0</v>
      </c>
      <c r="L203" s="24">
        <f t="shared" si="13"/>
        <v>9.9999999999999978E-2</v>
      </c>
      <c r="M203" s="25">
        <f t="shared" si="11"/>
        <v>26.318999999999996</v>
      </c>
      <c r="N203" s="25">
        <f t="shared" si="12"/>
        <v>236.87100000000001</v>
      </c>
      <c r="O203" s="21">
        <v>1</v>
      </c>
      <c r="P203" s="25">
        <f t="shared" si="1"/>
        <v>236.87100000000001</v>
      </c>
    </row>
    <row r="204" spans="1:16" ht="41.65" x14ac:dyDescent="0.45">
      <c r="A204" s="17">
        <v>179</v>
      </c>
      <c r="B204" s="18" t="s">
        <v>199</v>
      </c>
      <c r="C204" s="19" t="s">
        <v>39</v>
      </c>
      <c r="D204" s="20">
        <v>152.05000000000001</v>
      </c>
      <c r="E204" s="21">
        <v>2</v>
      </c>
      <c r="F204" s="22" t="s">
        <v>40</v>
      </c>
      <c r="G204" s="23">
        <f t="shared" si="10"/>
        <v>304.10000000000002</v>
      </c>
      <c r="H204" s="23">
        <f t="shared" si="0"/>
        <v>253.41666666666669</v>
      </c>
      <c r="I204" s="24">
        <v>0</v>
      </c>
      <c r="J204" s="24">
        <v>0.1</v>
      </c>
      <c r="K204" s="24">
        <v>0</v>
      </c>
      <c r="L204" s="24">
        <f t="shared" si="13"/>
        <v>9.9999999999999978E-2</v>
      </c>
      <c r="M204" s="25">
        <f t="shared" si="11"/>
        <v>15.204999999999998</v>
      </c>
      <c r="N204" s="25">
        <f t="shared" si="12"/>
        <v>136.84500000000003</v>
      </c>
      <c r="O204" s="21">
        <v>2</v>
      </c>
      <c r="P204" s="25">
        <f t="shared" si="1"/>
        <v>273.69000000000005</v>
      </c>
    </row>
    <row r="205" spans="1:16" ht="41.65" x14ac:dyDescent="0.45">
      <c r="A205" s="17">
        <v>180</v>
      </c>
      <c r="B205" s="18" t="s">
        <v>200</v>
      </c>
      <c r="C205" s="19" t="s">
        <v>39</v>
      </c>
      <c r="D205" s="20">
        <v>152.05000000000001</v>
      </c>
      <c r="E205" s="21">
        <v>1</v>
      </c>
      <c r="F205" s="22" t="s">
        <v>40</v>
      </c>
      <c r="G205" s="23">
        <f t="shared" si="10"/>
        <v>152.05000000000001</v>
      </c>
      <c r="H205" s="23">
        <f t="shared" si="0"/>
        <v>126.70833333333334</v>
      </c>
      <c r="I205" s="24">
        <v>0</v>
      </c>
      <c r="J205" s="24">
        <v>0.1</v>
      </c>
      <c r="K205" s="24">
        <v>0</v>
      </c>
      <c r="L205" s="24">
        <f t="shared" si="13"/>
        <v>9.9999999999999978E-2</v>
      </c>
      <c r="M205" s="25">
        <f t="shared" si="11"/>
        <v>15.204999999999998</v>
      </c>
      <c r="N205" s="25">
        <f t="shared" si="12"/>
        <v>136.84500000000003</v>
      </c>
      <c r="O205" s="21">
        <v>1</v>
      </c>
      <c r="P205" s="25">
        <f t="shared" si="1"/>
        <v>136.84500000000003</v>
      </c>
    </row>
    <row r="206" spans="1:16" ht="41.65" x14ac:dyDescent="0.45">
      <c r="A206" s="17">
        <v>181</v>
      </c>
      <c r="B206" s="18" t="s">
        <v>201</v>
      </c>
      <c r="C206" s="19" t="s">
        <v>39</v>
      </c>
      <c r="D206" s="20">
        <v>152.05000000000001</v>
      </c>
      <c r="E206" s="21">
        <v>1</v>
      </c>
      <c r="F206" s="22" t="s">
        <v>40</v>
      </c>
      <c r="G206" s="23">
        <f t="shared" si="10"/>
        <v>152.05000000000001</v>
      </c>
      <c r="H206" s="23">
        <f t="shared" si="0"/>
        <v>126.70833333333334</v>
      </c>
      <c r="I206" s="24">
        <v>0</v>
      </c>
      <c r="J206" s="24">
        <v>0.1</v>
      </c>
      <c r="K206" s="24">
        <v>0</v>
      </c>
      <c r="L206" s="24">
        <f t="shared" si="13"/>
        <v>9.9999999999999978E-2</v>
      </c>
      <c r="M206" s="25">
        <f t="shared" si="11"/>
        <v>15.204999999999998</v>
      </c>
      <c r="N206" s="25">
        <f t="shared" si="12"/>
        <v>136.84500000000003</v>
      </c>
      <c r="O206" s="21">
        <v>1</v>
      </c>
      <c r="P206" s="25">
        <f t="shared" si="1"/>
        <v>136.84500000000003</v>
      </c>
    </row>
    <row r="207" spans="1:16" x14ac:dyDescent="0.45">
      <c r="A207" s="17">
        <v>182</v>
      </c>
      <c r="B207" s="18" t="s">
        <v>202</v>
      </c>
      <c r="C207" s="19" t="s">
        <v>39</v>
      </c>
      <c r="D207" s="20">
        <v>177.15</v>
      </c>
      <c r="E207" s="21">
        <v>1</v>
      </c>
      <c r="F207" s="22" t="s">
        <v>40</v>
      </c>
      <c r="G207" s="23">
        <f t="shared" si="10"/>
        <v>177.15</v>
      </c>
      <c r="H207" s="23">
        <f t="shared" si="0"/>
        <v>147.625</v>
      </c>
      <c r="I207" s="24">
        <v>0</v>
      </c>
      <c r="J207" s="24">
        <v>0.1</v>
      </c>
      <c r="K207" s="24">
        <v>0</v>
      </c>
      <c r="L207" s="24">
        <f t="shared" si="13"/>
        <v>9.9999999999999978E-2</v>
      </c>
      <c r="M207" s="25">
        <f t="shared" si="11"/>
        <v>17.714999999999996</v>
      </c>
      <c r="N207" s="25">
        <f t="shared" si="12"/>
        <v>159.435</v>
      </c>
      <c r="O207" s="21">
        <v>1</v>
      </c>
      <c r="P207" s="25">
        <f t="shared" si="1"/>
        <v>159.435</v>
      </c>
    </row>
    <row r="208" spans="1:16" x14ac:dyDescent="0.45">
      <c r="A208" s="17">
        <v>183</v>
      </c>
      <c r="B208" s="18" t="s">
        <v>203</v>
      </c>
      <c r="C208" s="19" t="s">
        <v>39</v>
      </c>
      <c r="D208" s="20">
        <v>161.72999999999999</v>
      </c>
      <c r="E208" s="21">
        <v>2</v>
      </c>
      <c r="F208" s="22" t="s">
        <v>40</v>
      </c>
      <c r="G208" s="23">
        <f t="shared" si="10"/>
        <v>323.45999999999998</v>
      </c>
      <c r="H208" s="23">
        <f t="shared" si="0"/>
        <v>269.55</v>
      </c>
      <c r="I208" s="24">
        <v>0</v>
      </c>
      <c r="J208" s="24">
        <v>0.1</v>
      </c>
      <c r="K208" s="24">
        <v>0</v>
      </c>
      <c r="L208" s="24">
        <f t="shared" si="13"/>
        <v>9.9999999999999978E-2</v>
      </c>
      <c r="M208" s="25">
        <f t="shared" si="11"/>
        <v>16.172999999999995</v>
      </c>
      <c r="N208" s="25">
        <f t="shared" si="12"/>
        <v>145.55699999999999</v>
      </c>
      <c r="O208" s="21">
        <v>2</v>
      </c>
      <c r="P208" s="25">
        <f t="shared" si="1"/>
        <v>291.11399999999998</v>
      </c>
    </row>
    <row r="209" spans="1:16" x14ac:dyDescent="0.45">
      <c r="A209" s="17">
        <v>184</v>
      </c>
      <c r="B209" s="18" t="s">
        <v>203</v>
      </c>
      <c r="C209" s="19" t="s">
        <v>39</v>
      </c>
      <c r="D209" s="20">
        <v>161.72999999999999</v>
      </c>
      <c r="E209" s="21">
        <v>2</v>
      </c>
      <c r="F209" s="22" t="s">
        <v>40</v>
      </c>
      <c r="G209" s="23">
        <f t="shared" si="10"/>
        <v>323.45999999999998</v>
      </c>
      <c r="H209" s="23">
        <f t="shared" si="0"/>
        <v>269.55</v>
      </c>
      <c r="I209" s="24">
        <v>0</v>
      </c>
      <c r="J209" s="24">
        <v>0.1</v>
      </c>
      <c r="K209" s="24">
        <v>0</v>
      </c>
      <c r="L209" s="24">
        <f t="shared" si="13"/>
        <v>9.9999999999999978E-2</v>
      </c>
      <c r="M209" s="25">
        <f t="shared" si="11"/>
        <v>16.172999999999995</v>
      </c>
      <c r="N209" s="25">
        <f t="shared" si="12"/>
        <v>145.55699999999999</v>
      </c>
      <c r="O209" s="21">
        <v>2</v>
      </c>
      <c r="P209" s="25">
        <f t="shared" si="1"/>
        <v>291.11399999999998</v>
      </c>
    </row>
    <row r="210" spans="1:16" x14ac:dyDescent="0.45">
      <c r="A210" s="17">
        <v>185</v>
      </c>
      <c r="B210" s="18" t="s">
        <v>203</v>
      </c>
      <c r="C210" s="19" t="s">
        <v>39</v>
      </c>
      <c r="D210" s="20">
        <v>161.72999999999999</v>
      </c>
      <c r="E210" s="21">
        <v>1</v>
      </c>
      <c r="F210" s="22" t="s">
        <v>40</v>
      </c>
      <c r="G210" s="23">
        <f t="shared" si="10"/>
        <v>161.72999999999999</v>
      </c>
      <c r="H210" s="23">
        <f t="shared" si="0"/>
        <v>134.77500000000001</v>
      </c>
      <c r="I210" s="24">
        <v>0</v>
      </c>
      <c r="J210" s="24">
        <v>0.1</v>
      </c>
      <c r="K210" s="24">
        <v>0</v>
      </c>
      <c r="L210" s="24">
        <f t="shared" si="13"/>
        <v>9.9999999999999978E-2</v>
      </c>
      <c r="M210" s="25">
        <f t="shared" si="11"/>
        <v>16.172999999999995</v>
      </c>
      <c r="N210" s="25">
        <f t="shared" si="12"/>
        <v>145.55699999999999</v>
      </c>
      <c r="O210" s="21">
        <v>1</v>
      </c>
      <c r="P210" s="25">
        <f t="shared" si="1"/>
        <v>145.55699999999999</v>
      </c>
    </row>
    <row r="211" spans="1:16" x14ac:dyDescent="0.45">
      <c r="A211" s="17">
        <v>186</v>
      </c>
      <c r="B211" s="18" t="s">
        <v>204</v>
      </c>
      <c r="C211" s="19" t="s">
        <v>39</v>
      </c>
      <c r="D211" s="20">
        <v>161.72999999999999</v>
      </c>
      <c r="E211" s="21">
        <v>1</v>
      </c>
      <c r="F211" s="22" t="s">
        <v>40</v>
      </c>
      <c r="G211" s="23">
        <f t="shared" si="10"/>
        <v>161.72999999999999</v>
      </c>
      <c r="H211" s="23">
        <f t="shared" si="0"/>
        <v>134.77500000000001</v>
      </c>
      <c r="I211" s="24">
        <v>0</v>
      </c>
      <c r="J211" s="24">
        <v>0.1</v>
      </c>
      <c r="K211" s="24">
        <v>0</v>
      </c>
      <c r="L211" s="24">
        <f t="shared" si="13"/>
        <v>9.9999999999999978E-2</v>
      </c>
      <c r="M211" s="25">
        <f t="shared" si="11"/>
        <v>16.172999999999995</v>
      </c>
      <c r="N211" s="25">
        <f t="shared" si="12"/>
        <v>145.55699999999999</v>
      </c>
      <c r="O211" s="21">
        <v>1</v>
      </c>
      <c r="P211" s="25">
        <f t="shared" si="1"/>
        <v>145.55699999999999</v>
      </c>
    </row>
    <row r="212" spans="1:16" x14ac:dyDescent="0.45">
      <c r="A212" s="17">
        <v>187</v>
      </c>
      <c r="B212" s="18" t="s">
        <v>203</v>
      </c>
      <c r="C212" s="19" t="s">
        <v>39</v>
      </c>
      <c r="D212" s="20">
        <v>161.72999999999999</v>
      </c>
      <c r="E212" s="21">
        <v>1</v>
      </c>
      <c r="F212" s="22" t="s">
        <v>40</v>
      </c>
      <c r="G212" s="23">
        <f t="shared" si="10"/>
        <v>161.72999999999999</v>
      </c>
      <c r="H212" s="23">
        <f t="shared" si="0"/>
        <v>134.77500000000001</v>
      </c>
      <c r="I212" s="24">
        <v>0</v>
      </c>
      <c r="J212" s="24">
        <v>0.1</v>
      </c>
      <c r="K212" s="24">
        <v>0</v>
      </c>
      <c r="L212" s="24">
        <f t="shared" si="13"/>
        <v>9.9999999999999978E-2</v>
      </c>
      <c r="M212" s="25">
        <f t="shared" si="11"/>
        <v>16.172999999999995</v>
      </c>
      <c r="N212" s="25">
        <f t="shared" si="12"/>
        <v>145.55699999999999</v>
      </c>
      <c r="O212" s="21">
        <v>1</v>
      </c>
      <c r="P212" s="25">
        <f t="shared" si="1"/>
        <v>145.55699999999999</v>
      </c>
    </row>
    <row r="213" spans="1:16" x14ac:dyDescent="0.45">
      <c r="A213" s="17">
        <v>188</v>
      </c>
      <c r="B213" s="18" t="s">
        <v>205</v>
      </c>
      <c r="C213" s="19" t="s">
        <v>39</v>
      </c>
      <c r="D213" s="20">
        <v>157.47</v>
      </c>
      <c r="E213" s="21">
        <v>1</v>
      </c>
      <c r="F213" s="22" t="s">
        <v>40</v>
      </c>
      <c r="G213" s="23">
        <f t="shared" si="10"/>
        <v>157.47</v>
      </c>
      <c r="H213" s="23">
        <f t="shared" si="0"/>
        <v>131.22499999999999</v>
      </c>
      <c r="I213" s="24">
        <v>0</v>
      </c>
      <c r="J213" s="24">
        <v>0.1</v>
      </c>
      <c r="K213" s="24">
        <v>0</v>
      </c>
      <c r="L213" s="24">
        <f t="shared" si="13"/>
        <v>9.9999999999999978E-2</v>
      </c>
      <c r="M213" s="25">
        <f t="shared" si="11"/>
        <v>15.746999999999996</v>
      </c>
      <c r="N213" s="25">
        <f t="shared" si="12"/>
        <v>141.72300000000001</v>
      </c>
      <c r="O213" s="21">
        <v>1</v>
      </c>
      <c r="P213" s="25">
        <f t="shared" si="1"/>
        <v>141.72300000000001</v>
      </c>
    </row>
    <row r="214" spans="1:16" ht="27.75" x14ac:dyDescent="0.45">
      <c r="A214" s="17">
        <v>189</v>
      </c>
      <c r="B214" s="18" t="s">
        <v>206</v>
      </c>
      <c r="C214" s="19" t="s">
        <v>39</v>
      </c>
      <c r="D214" s="20">
        <v>297</v>
      </c>
      <c r="E214" s="21">
        <v>1</v>
      </c>
      <c r="F214" s="22" t="s">
        <v>40</v>
      </c>
      <c r="G214" s="23">
        <f t="shared" si="10"/>
        <v>297</v>
      </c>
      <c r="H214" s="23">
        <f t="shared" si="0"/>
        <v>247.5</v>
      </c>
      <c r="I214" s="24">
        <v>0</v>
      </c>
      <c r="J214" s="24">
        <v>0.1</v>
      </c>
      <c r="K214" s="24">
        <v>0</v>
      </c>
      <c r="L214" s="24">
        <f t="shared" si="13"/>
        <v>9.9999999999999978E-2</v>
      </c>
      <c r="M214" s="25">
        <f t="shared" si="11"/>
        <v>29.699999999999992</v>
      </c>
      <c r="N214" s="25">
        <f t="shared" si="12"/>
        <v>267.3</v>
      </c>
      <c r="O214" s="21">
        <v>1</v>
      </c>
      <c r="P214" s="25">
        <f t="shared" si="1"/>
        <v>267.3</v>
      </c>
    </row>
    <row r="215" spans="1:16" ht="27.75" x14ac:dyDescent="0.45">
      <c r="A215" s="17">
        <v>190</v>
      </c>
      <c r="B215" s="18" t="s">
        <v>207</v>
      </c>
      <c r="C215" s="19" t="s">
        <v>39</v>
      </c>
      <c r="D215" s="20">
        <v>297</v>
      </c>
      <c r="E215" s="21">
        <v>1</v>
      </c>
      <c r="F215" s="22" t="s">
        <v>40</v>
      </c>
      <c r="G215" s="23">
        <f t="shared" si="10"/>
        <v>297</v>
      </c>
      <c r="H215" s="23">
        <f t="shared" si="0"/>
        <v>247.5</v>
      </c>
      <c r="I215" s="24">
        <v>0</v>
      </c>
      <c r="J215" s="24">
        <v>0.1</v>
      </c>
      <c r="K215" s="24">
        <v>0</v>
      </c>
      <c r="L215" s="24">
        <f t="shared" si="13"/>
        <v>9.9999999999999978E-2</v>
      </c>
      <c r="M215" s="25">
        <f t="shared" si="11"/>
        <v>29.699999999999992</v>
      </c>
      <c r="N215" s="25">
        <f t="shared" si="12"/>
        <v>267.3</v>
      </c>
      <c r="O215" s="21">
        <v>1</v>
      </c>
      <c r="P215" s="25">
        <f t="shared" si="1"/>
        <v>267.3</v>
      </c>
    </row>
    <row r="216" spans="1:16" ht="27.75" x14ac:dyDescent="0.45">
      <c r="A216" s="17">
        <v>191</v>
      </c>
      <c r="B216" s="18" t="s">
        <v>208</v>
      </c>
      <c r="C216" s="19" t="s">
        <v>39</v>
      </c>
      <c r="D216" s="20">
        <v>234</v>
      </c>
      <c r="E216" s="21">
        <v>1</v>
      </c>
      <c r="F216" s="22" t="s">
        <v>40</v>
      </c>
      <c r="G216" s="23">
        <f t="shared" si="10"/>
        <v>234</v>
      </c>
      <c r="H216" s="23">
        <f t="shared" si="0"/>
        <v>195</v>
      </c>
      <c r="I216" s="24">
        <v>0</v>
      </c>
      <c r="J216" s="24">
        <v>0.1</v>
      </c>
      <c r="K216" s="24">
        <v>0</v>
      </c>
      <c r="L216" s="24">
        <f t="shared" si="13"/>
        <v>9.9999999999999978E-2</v>
      </c>
      <c r="M216" s="25">
        <f t="shared" si="11"/>
        <v>23.399999999999995</v>
      </c>
      <c r="N216" s="25">
        <f t="shared" si="12"/>
        <v>210.6</v>
      </c>
      <c r="O216" s="21">
        <v>1</v>
      </c>
      <c r="P216" s="25">
        <f t="shared" si="1"/>
        <v>210.6</v>
      </c>
    </row>
    <row r="217" spans="1:16" ht="41.65" x14ac:dyDescent="0.45">
      <c r="A217" s="17">
        <v>192</v>
      </c>
      <c r="B217" s="18" t="s">
        <v>209</v>
      </c>
      <c r="C217" s="19" t="s">
        <v>39</v>
      </c>
      <c r="D217" s="20">
        <v>297</v>
      </c>
      <c r="E217" s="21">
        <v>1</v>
      </c>
      <c r="F217" s="22" t="s">
        <v>40</v>
      </c>
      <c r="G217" s="23">
        <f t="shared" si="10"/>
        <v>297</v>
      </c>
      <c r="H217" s="23">
        <f t="shared" si="0"/>
        <v>247.5</v>
      </c>
      <c r="I217" s="24">
        <v>0</v>
      </c>
      <c r="J217" s="24">
        <v>0.1</v>
      </c>
      <c r="K217" s="24">
        <v>0</v>
      </c>
      <c r="L217" s="24">
        <f t="shared" si="13"/>
        <v>9.9999999999999978E-2</v>
      </c>
      <c r="M217" s="25">
        <f t="shared" si="11"/>
        <v>29.699999999999992</v>
      </c>
      <c r="N217" s="25">
        <f t="shared" si="12"/>
        <v>267.3</v>
      </c>
      <c r="O217" s="21">
        <v>1</v>
      </c>
      <c r="P217" s="25">
        <f t="shared" si="1"/>
        <v>267.3</v>
      </c>
    </row>
    <row r="218" spans="1:16" ht="27.75" x14ac:dyDescent="0.45">
      <c r="A218" s="17">
        <v>193</v>
      </c>
      <c r="B218" s="18" t="s">
        <v>210</v>
      </c>
      <c r="C218" s="19" t="s">
        <v>39</v>
      </c>
      <c r="D218" s="20">
        <v>162</v>
      </c>
      <c r="E218" s="21">
        <v>2</v>
      </c>
      <c r="F218" s="22" t="s">
        <v>40</v>
      </c>
      <c r="G218" s="23">
        <f t="shared" si="10"/>
        <v>324</v>
      </c>
      <c r="H218" s="23">
        <f t="shared" si="0"/>
        <v>270</v>
      </c>
      <c r="I218" s="24">
        <v>0</v>
      </c>
      <c r="J218" s="24">
        <v>0.1</v>
      </c>
      <c r="K218" s="24">
        <v>0</v>
      </c>
      <c r="L218" s="24">
        <f t="shared" si="13"/>
        <v>9.9999999999999978E-2</v>
      </c>
      <c r="M218" s="25">
        <f t="shared" si="11"/>
        <v>16.199999999999996</v>
      </c>
      <c r="N218" s="25">
        <f t="shared" si="12"/>
        <v>145.80000000000001</v>
      </c>
      <c r="O218" s="21">
        <v>2</v>
      </c>
      <c r="P218" s="25">
        <f t="shared" si="1"/>
        <v>291.60000000000002</v>
      </c>
    </row>
    <row r="219" spans="1:16" ht="55.5" x14ac:dyDescent="0.45">
      <c r="A219" s="17">
        <v>194</v>
      </c>
      <c r="B219" s="18" t="s">
        <v>211</v>
      </c>
      <c r="C219" s="19" t="s">
        <v>39</v>
      </c>
      <c r="D219" s="20">
        <v>296.67</v>
      </c>
      <c r="E219" s="21">
        <v>1</v>
      </c>
      <c r="F219" s="22" t="s">
        <v>40</v>
      </c>
      <c r="G219" s="23">
        <f t="shared" ref="G219:G282" si="14">D219*E219</f>
        <v>296.67</v>
      </c>
      <c r="H219" s="23">
        <f t="shared" si="0"/>
        <v>247.22500000000002</v>
      </c>
      <c r="I219" s="24">
        <v>0</v>
      </c>
      <c r="J219" s="24">
        <v>0.1</v>
      </c>
      <c r="K219" s="24">
        <v>0</v>
      </c>
      <c r="L219" s="24">
        <f t="shared" si="13"/>
        <v>9.9999999999999978E-2</v>
      </c>
      <c r="M219" s="25">
        <f t="shared" ref="M219:M282" si="15">L219*D219</f>
        <v>29.666999999999994</v>
      </c>
      <c r="N219" s="25">
        <f t="shared" ref="N219:N282" si="16">D219-M219</f>
        <v>267.00300000000004</v>
      </c>
      <c r="O219" s="21">
        <v>1</v>
      </c>
      <c r="P219" s="25">
        <f t="shared" si="1"/>
        <v>267.00300000000004</v>
      </c>
    </row>
    <row r="220" spans="1:16" ht="55.5" x14ac:dyDescent="0.45">
      <c r="A220" s="17">
        <v>195</v>
      </c>
      <c r="B220" s="18" t="s">
        <v>212</v>
      </c>
      <c r="C220" s="19" t="s">
        <v>39</v>
      </c>
      <c r="D220" s="20">
        <v>296.67</v>
      </c>
      <c r="E220" s="21">
        <v>2</v>
      </c>
      <c r="F220" s="22" t="s">
        <v>40</v>
      </c>
      <c r="G220" s="23">
        <f t="shared" si="14"/>
        <v>593.34</v>
      </c>
      <c r="H220" s="23">
        <f t="shared" si="0"/>
        <v>494.45000000000005</v>
      </c>
      <c r="I220" s="24">
        <v>0</v>
      </c>
      <c r="J220" s="24">
        <v>0.1</v>
      </c>
      <c r="K220" s="24">
        <v>0</v>
      </c>
      <c r="L220" s="24">
        <f t="shared" si="13"/>
        <v>9.9999999999999978E-2</v>
      </c>
      <c r="M220" s="25">
        <f t="shared" si="15"/>
        <v>29.666999999999994</v>
      </c>
      <c r="N220" s="25">
        <f t="shared" si="16"/>
        <v>267.00300000000004</v>
      </c>
      <c r="O220" s="21">
        <v>2</v>
      </c>
      <c r="P220" s="25">
        <f t="shared" si="1"/>
        <v>534.00600000000009</v>
      </c>
    </row>
    <row r="221" spans="1:16" ht="55.5" x14ac:dyDescent="0.45">
      <c r="A221" s="17">
        <v>196</v>
      </c>
      <c r="B221" s="18" t="s">
        <v>213</v>
      </c>
      <c r="C221" s="19" t="s">
        <v>39</v>
      </c>
      <c r="D221" s="20">
        <v>295.74</v>
      </c>
      <c r="E221" s="21">
        <v>1</v>
      </c>
      <c r="F221" s="22" t="s">
        <v>40</v>
      </c>
      <c r="G221" s="23">
        <f t="shared" si="14"/>
        <v>295.74</v>
      </c>
      <c r="H221" s="23">
        <f t="shared" si="0"/>
        <v>246.45000000000002</v>
      </c>
      <c r="I221" s="24">
        <v>0</v>
      </c>
      <c r="J221" s="24">
        <v>0.1</v>
      </c>
      <c r="K221" s="24">
        <v>0</v>
      </c>
      <c r="L221" s="24">
        <f t="shared" ref="L221:L284" si="17">1-(1-K221)*(1-J221)*(1-I221)</f>
        <v>9.9999999999999978E-2</v>
      </c>
      <c r="M221" s="25">
        <f t="shared" si="15"/>
        <v>29.573999999999995</v>
      </c>
      <c r="N221" s="25">
        <f t="shared" si="16"/>
        <v>266.166</v>
      </c>
      <c r="O221" s="21">
        <v>1</v>
      </c>
      <c r="P221" s="25">
        <f t="shared" si="1"/>
        <v>266.166</v>
      </c>
    </row>
    <row r="222" spans="1:16" ht="41.65" x14ac:dyDescent="0.45">
      <c r="A222" s="17">
        <v>197</v>
      </c>
      <c r="B222" s="18" t="s">
        <v>214</v>
      </c>
      <c r="C222" s="19" t="s">
        <v>39</v>
      </c>
      <c r="D222" s="20">
        <v>323.10000000000002</v>
      </c>
      <c r="E222" s="21">
        <v>1</v>
      </c>
      <c r="F222" s="22" t="s">
        <v>40</v>
      </c>
      <c r="G222" s="23">
        <f t="shared" si="14"/>
        <v>323.10000000000002</v>
      </c>
      <c r="H222" s="23">
        <f t="shared" si="0"/>
        <v>269.25000000000006</v>
      </c>
      <c r="I222" s="24">
        <v>0</v>
      </c>
      <c r="J222" s="24">
        <v>0.1</v>
      </c>
      <c r="K222" s="24">
        <v>0</v>
      </c>
      <c r="L222" s="24">
        <f t="shared" si="17"/>
        <v>9.9999999999999978E-2</v>
      </c>
      <c r="M222" s="25">
        <f t="shared" si="15"/>
        <v>32.309999999999995</v>
      </c>
      <c r="N222" s="25">
        <f t="shared" si="16"/>
        <v>290.79000000000002</v>
      </c>
      <c r="O222" s="21">
        <v>1</v>
      </c>
      <c r="P222" s="25">
        <f t="shared" si="1"/>
        <v>290.79000000000002</v>
      </c>
    </row>
    <row r="223" spans="1:16" ht="41.65" x14ac:dyDescent="0.45">
      <c r="A223" s="17">
        <v>198</v>
      </c>
      <c r="B223" s="18" t="s">
        <v>215</v>
      </c>
      <c r="C223" s="19" t="s">
        <v>39</v>
      </c>
      <c r="D223" s="20">
        <v>323.10000000000002</v>
      </c>
      <c r="E223" s="21">
        <v>2</v>
      </c>
      <c r="F223" s="22" t="s">
        <v>40</v>
      </c>
      <c r="G223" s="23">
        <f t="shared" si="14"/>
        <v>646.20000000000005</v>
      </c>
      <c r="H223" s="23">
        <f t="shared" si="0"/>
        <v>538.50000000000011</v>
      </c>
      <c r="I223" s="24">
        <v>0</v>
      </c>
      <c r="J223" s="24">
        <v>0.1</v>
      </c>
      <c r="K223" s="24">
        <v>0</v>
      </c>
      <c r="L223" s="24">
        <f t="shared" si="17"/>
        <v>9.9999999999999978E-2</v>
      </c>
      <c r="M223" s="25">
        <f t="shared" si="15"/>
        <v>32.309999999999995</v>
      </c>
      <c r="N223" s="25">
        <f t="shared" si="16"/>
        <v>290.79000000000002</v>
      </c>
      <c r="O223" s="21">
        <v>2</v>
      </c>
      <c r="P223" s="25">
        <f t="shared" si="1"/>
        <v>581.58000000000004</v>
      </c>
    </row>
    <row r="224" spans="1:16" ht="41.65" x14ac:dyDescent="0.45">
      <c r="A224" s="17">
        <v>199</v>
      </c>
      <c r="B224" s="18" t="s">
        <v>216</v>
      </c>
      <c r="C224" s="19" t="s">
        <v>39</v>
      </c>
      <c r="D224" s="20">
        <v>337.5</v>
      </c>
      <c r="E224" s="21">
        <v>1</v>
      </c>
      <c r="F224" s="22" t="s">
        <v>40</v>
      </c>
      <c r="G224" s="23">
        <f t="shared" si="14"/>
        <v>337.5</v>
      </c>
      <c r="H224" s="23">
        <f t="shared" si="0"/>
        <v>281.25</v>
      </c>
      <c r="I224" s="24">
        <v>0</v>
      </c>
      <c r="J224" s="24">
        <v>0.1</v>
      </c>
      <c r="K224" s="24">
        <v>0</v>
      </c>
      <c r="L224" s="24">
        <f t="shared" si="17"/>
        <v>9.9999999999999978E-2</v>
      </c>
      <c r="M224" s="25">
        <f t="shared" si="15"/>
        <v>33.749999999999993</v>
      </c>
      <c r="N224" s="25">
        <f t="shared" si="16"/>
        <v>303.75</v>
      </c>
      <c r="O224" s="21">
        <v>1</v>
      </c>
      <c r="P224" s="25">
        <f t="shared" si="1"/>
        <v>303.75</v>
      </c>
    </row>
    <row r="225" spans="1:16" ht="41.65" x14ac:dyDescent="0.45">
      <c r="A225" s="17">
        <v>200</v>
      </c>
      <c r="B225" s="18" t="s">
        <v>217</v>
      </c>
      <c r="C225" s="19" t="s">
        <v>39</v>
      </c>
      <c r="D225" s="20">
        <v>337.5</v>
      </c>
      <c r="E225" s="21">
        <v>1</v>
      </c>
      <c r="F225" s="22" t="s">
        <v>40</v>
      </c>
      <c r="G225" s="23">
        <f t="shared" si="14"/>
        <v>337.5</v>
      </c>
      <c r="H225" s="23">
        <f t="shared" si="0"/>
        <v>281.25</v>
      </c>
      <c r="I225" s="24">
        <v>0</v>
      </c>
      <c r="J225" s="24">
        <v>0.1</v>
      </c>
      <c r="K225" s="24">
        <v>0</v>
      </c>
      <c r="L225" s="24">
        <f t="shared" si="17"/>
        <v>9.9999999999999978E-2</v>
      </c>
      <c r="M225" s="25">
        <f t="shared" si="15"/>
        <v>33.749999999999993</v>
      </c>
      <c r="N225" s="25">
        <f t="shared" si="16"/>
        <v>303.75</v>
      </c>
      <c r="O225" s="21">
        <v>1</v>
      </c>
      <c r="P225" s="25">
        <f t="shared" si="1"/>
        <v>303.75</v>
      </c>
    </row>
    <row r="226" spans="1:16" ht="41.65" x14ac:dyDescent="0.45">
      <c r="A226" s="17">
        <v>201</v>
      </c>
      <c r="B226" s="18" t="s">
        <v>218</v>
      </c>
      <c r="C226" s="19" t="s">
        <v>39</v>
      </c>
      <c r="D226" s="20">
        <v>337.5</v>
      </c>
      <c r="E226" s="21">
        <v>1</v>
      </c>
      <c r="F226" s="22" t="s">
        <v>40</v>
      </c>
      <c r="G226" s="23">
        <f t="shared" si="14"/>
        <v>337.5</v>
      </c>
      <c r="H226" s="23">
        <f t="shared" si="0"/>
        <v>281.25</v>
      </c>
      <c r="I226" s="24">
        <v>0</v>
      </c>
      <c r="J226" s="24">
        <v>0.1</v>
      </c>
      <c r="K226" s="24">
        <v>0</v>
      </c>
      <c r="L226" s="24">
        <f t="shared" si="17"/>
        <v>9.9999999999999978E-2</v>
      </c>
      <c r="M226" s="25">
        <f t="shared" si="15"/>
        <v>33.749999999999993</v>
      </c>
      <c r="N226" s="25">
        <f t="shared" si="16"/>
        <v>303.75</v>
      </c>
      <c r="O226" s="21">
        <v>1</v>
      </c>
      <c r="P226" s="25">
        <f t="shared" si="1"/>
        <v>303.75</v>
      </c>
    </row>
    <row r="227" spans="1:16" ht="41.65" x14ac:dyDescent="0.45">
      <c r="A227" s="17">
        <v>202</v>
      </c>
      <c r="B227" s="18" t="s">
        <v>219</v>
      </c>
      <c r="C227" s="19" t="s">
        <v>39</v>
      </c>
      <c r="D227" s="20">
        <v>349.2</v>
      </c>
      <c r="E227" s="21">
        <v>1</v>
      </c>
      <c r="F227" s="22" t="s">
        <v>40</v>
      </c>
      <c r="G227" s="23">
        <f t="shared" si="14"/>
        <v>349.2</v>
      </c>
      <c r="H227" s="23">
        <f t="shared" si="0"/>
        <v>291</v>
      </c>
      <c r="I227" s="24">
        <v>0</v>
      </c>
      <c r="J227" s="24">
        <v>0.1</v>
      </c>
      <c r="K227" s="24">
        <v>0</v>
      </c>
      <c r="L227" s="24">
        <f t="shared" si="17"/>
        <v>9.9999999999999978E-2</v>
      </c>
      <c r="M227" s="25">
        <f t="shared" si="15"/>
        <v>34.919999999999995</v>
      </c>
      <c r="N227" s="25">
        <f t="shared" si="16"/>
        <v>314.27999999999997</v>
      </c>
      <c r="O227" s="21">
        <v>1</v>
      </c>
      <c r="P227" s="25">
        <f t="shared" si="1"/>
        <v>314.27999999999997</v>
      </c>
    </row>
    <row r="228" spans="1:16" ht="41.65" x14ac:dyDescent="0.45">
      <c r="A228" s="17">
        <v>203</v>
      </c>
      <c r="B228" s="18" t="s">
        <v>220</v>
      </c>
      <c r="C228" s="19" t="s">
        <v>39</v>
      </c>
      <c r="D228" s="20">
        <v>349.2</v>
      </c>
      <c r="E228" s="21">
        <v>1</v>
      </c>
      <c r="F228" s="22" t="s">
        <v>40</v>
      </c>
      <c r="G228" s="23">
        <f t="shared" si="14"/>
        <v>349.2</v>
      </c>
      <c r="H228" s="23">
        <f t="shared" si="0"/>
        <v>291</v>
      </c>
      <c r="I228" s="24">
        <v>0</v>
      </c>
      <c r="J228" s="24">
        <v>0.1</v>
      </c>
      <c r="K228" s="24">
        <v>0</v>
      </c>
      <c r="L228" s="24">
        <f t="shared" si="17"/>
        <v>9.9999999999999978E-2</v>
      </c>
      <c r="M228" s="25">
        <f t="shared" si="15"/>
        <v>34.919999999999995</v>
      </c>
      <c r="N228" s="25">
        <f t="shared" si="16"/>
        <v>314.27999999999997</v>
      </c>
      <c r="O228" s="21">
        <v>1</v>
      </c>
      <c r="P228" s="25">
        <f t="shared" si="1"/>
        <v>314.27999999999997</v>
      </c>
    </row>
    <row r="229" spans="1:16" ht="41.65" x14ac:dyDescent="0.45">
      <c r="A229" s="17">
        <v>204</v>
      </c>
      <c r="B229" s="18" t="s">
        <v>221</v>
      </c>
      <c r="C229" s="19" t="s">
        <v>39</v>
      </c>
      <c r="D229" s="20">
        <v>331.2</v>
      </c>
      <c r="E229" s="21">
        <v>1</v>
      </c>
      <c r="F229" s="22" t="s">
        <v>40</v>
      </c>
      <c r="G229" s="23">
        <f t="shared" si="14"/>
        <v>331.2</v>
      </c>
      <c r="H229" s="23">
        <f t="shared" si="0"/>
        <v>276</v>
      </c>
      <c r="I229" s="24">
        <v>0</v>
      </c>
      <c r="J229" s="24">
        <v>0.1</v>
      </c>
      <c r="K229" s="24">
        <v>0</v>
      </c>
      <c r="L229" s="24">
        <f t="shared" si="17"/>
        <v>9.9999999999999978E-2</v>
      </c>
      <c r="M229" s="25">
        <f t="shared" si="15"/>
        <v>33.11999999999999</v>
      </c>
      <c r="N229" s="25">
        <f t="shared" si="16"/>
        <v>298.08</v>
      </c>
      <c r="O229" s="21">
        <v>1</v>
      </c>
      <c r="P229" s="25">
        <f t="shared" si="1"/>
        <v>298.08</v>
      </c>
    </row>
    <row r="230" spans="1:16" ht="41.65" x14ac:dyDescent="0.45">
      <c r="A230" s="17">
        <v>205</v>
      </c>
      <c r="B230" s="18" t="s">
        <v>222</v>
      </c>
      <c r="C230" s="19" t="s">
        <v>39</v>
      </c>
      <c r="D230" s="20">
        <v>331.2</v>
      </c>
      <c r="E230" s="21">
        <v>1</v>
      </c>
      <c r="F230" s="22" t="s">
        <v>40</v>
      </c>
      <c r="G230" s="23">
        <f t="shared" si="14"/>
        <v>331.2</v>
      </c>
      <c r="H230" s="23">
        <f t="shared" si="0"/>
        <v>276</v>
      </c>
      <c r="I230" s="24">
        <v>0</v>
      </c>
      <c r="J230" s="24">
        <v>0.1</v>
      </c>
      <c r="K230" s="24">
        <v>0</v>
      </c>
      <c r="L230" s="24">
        <f t="shared" si="17"/>
        <v>9.9999999999999978E-2</v>
      </c>
      <c r="M230" s="25">
        <f t="shared" si="15"/>
        <v>33.11999999999999</v>
      </c>
      <c r="N230" s="25">
        <f t="shared" si="16"/>
        <v>298.08</v>
      </c>
      <c r="O230" s="21">
        <v>1</v>
      </c>
      <c r="P230" s="25">
        <f t="shared" si="1"/>
        <v>298.08</v>
      </c>
    </row>
    <row r="231" spans="1:16" ht="41.65" x14ac:dyDescent="0.45">
      <c r="A231" s="17">
        <v>206</v>
      </c>
      <c r="B231" s="18" t="s">
        <v>223</v>
      </c>
      <c r="C231" s="19" t="s">
        <v>39</v>
      </c>
      <c r="D231" s="20">
        <v>331.2</v>
      </c>
      <c r="E231" s="21">
        <v>1</v>
      </c>
      <c r="F231" s="22" t="s">
        <v>40</v>
      </c>
      <c r="G231" s="23">
        <f t="shared" si="14"/>
        <v>331.2</v>
      </c>
      <c r="H231" s="23">
        <f t="shared" si="0"/>
        <v>276</v>
      </c>
      <c r="I231" s="24">
        <v>0</v>
      </c>
      <c r="J231" s="24">
        <v>0.1</v>
      </c>
      <c r="K231" s="24">
        <v>0</v>
      </c>
      <c r="L231" s="24">
        <f t="shared" si="17"/>
        <v>9.9999999999999978E-2</v>
      </c>
      <c r="M231" s="25">
        <f t="shared" si="15"/>
        <v>33.11999999999999</v>
      </c>
      <c r="N231" s="25">
        <f t="shared" si="16"/>
        <v>298.08</v>
      </c>
      <c r="O231" s="21">
        <v>1</v>
      </c>
      <c r="P231" s="25">
        <f t="shared" si="1"/>
        <v>298.08</v>
      </c>
    </row>
    <row r="232" spans="1:16" ht="41.65" x14ac:dyDescent="0.45">
      <c r="A232" s="17">
        <v>207</v>
      </c>
      <c r="B232" s="18" t="s">
        <v>224</v>
      </c>
      <c r="C232" s="19" t="s">
        <v>39</v>
      </c>
      <c r="D232" s="20">
        <v>298.17</v>
      </c>
      <c r="E232" s="21">
        <v>1</v>
      </c>
      <c r="F232" s="22" t="s">
        <v>40</v>
      </c>
      <c r="G232" s="23">
        <f t="shared" si="14"/>
        <v>298.17</v>
      </c>
      <c r="H232" s="23">
        <f t="shared" si="0"/>
        <v>248.47500000000002</v>
      </c>
      <c r="I232" s="24">
        <v>0</v>
      </c>
      <c r="J232" s="24">
        <v>0.1</v>
      </c>
      <c r="K232" s="24">
        <v>0</v>
      </c>
      <c r="L232" s="24">
        <f t="shared" si="17"/>
        <v>9.9999999999999978E-2</v>
      </c>
      <c r="M232" s="25">
        <f t="shared" si="15"/>
        <v>29.816999999999997</v>
      </c>
      <c r="N232" s="25">
        <f t="shared" si="16"/>
        <v>268.35300000000001</v>
      </c>
      <c r="O232" s="21">
        <v>1</v>
      </c>
      <c r="P232" s="25">
        <f t="shared" si="1"/>
        <v>268.35300000000001</v>
      </c>
    </row>
    <row r="233" spans="1:16" ht="41.65" x14ac:dyDescent="0.45">
      <c r="A233" s="17">
        <v>208</v>
      </c>
      <c r="B233" s="18" t="s">
        <v>225</v>
      </c>
      <c r="C233" s="19" t="s">
        <v>39</v>
      </c>
      <c r="D233" s="20">
        <v>298.17</v>
      </c>
      <c r="E233" s="21">
        <v>1</v>
      </c>
      <c r="F233" s="22" t="s">
        <v>40</v>
      </c>
      <c r="G233" s="23">
        <f t="shared" si="14"/>
        <v>298.17</v>
      </c>
      <c r="H233" s="23">
        <f t="shared" si="0"/>
        <v>248.47500000000002</v>
      </c>
      <c r="I233" s="24">
        <v>0</v>
      </c>
      <c r="J233" s="24">
        <v>0.1</v>
      </c>
      <c r="K233" s="24">
        <v>0</v>
      </c>
      <c r="L233" s="24">
        <f t="shared" si="17"/>
        <v>9.9999999999999978E-2</v>
      </c>
      <c r="M233" s="25">
        <f t="shared" si="15"/>
        <v>29.816999999999997</v>
      </c>
      <c r="N233" s="25">
        <f t="shared" si="16"/>
        <v>268.35300000000001</v>
      </c>
      <c r="O233" s="21">
        <v>1</v>
      </c>
      <c r="P233" s="25">
        <f t="shared" si="1"/>
        <v>268.35300000000001</v>
      </c>
    </row>
    <row r="234" spans="1:16" ht="41.65" x14ac:dyDescent="0.45">
      <c r="A234" s="17">
        <v>209</v>
      </c>
      <c r="B234" s="18" t="s">
        <v>226</v>
      </c>
      <c r="C234" s="19" t="s">
        <v>39</v>
      </c>
      <c r="D234" s="20">
        <v>298.17</v>
      </c>
      <c r="E234" s="21">
        <v>1</v>
      </c>
      <c r="F234" s="22" t="s">
        <v>40</v>
      </c>
      <c r="G234" s="23">
        <f t="shared" si="14"/>
        <v>298.17</v>
      </c>
      <c r="H234" s="23">
        <f t="shared" si="0"/>
        <v>248.47500000000002</v>
      </c>
      <c r="I234" s="24">
        <v>0</v>
      </c>
      <c r="J234" s="24">
        <v>0.1</v>
      </c>
      <c r="K234" s="24">
        <v>0</v>
      </c>
      <c r="L234" s="24">
        <f t="shared" si="17"/>
        <v>9.9999999999999978E-2</v>
      </c>
      <c r="M234" s="25">
        <f t="shared" si="15"/>
        <v>29.816999999999997</v>
      </c>
      <c r="N234" s="25">
        <f t="shared" si="16"/>
        <v>268.35300000000001</v>
      </c>
      <c r="O234" s="21">
        <v>1</v>
      </c>
      <c r="P234" s="25">
        <f t="shared" si="1"/>
        <v>268.35300000000001</v>
      </c>
    </row>
    <row r="235" spans="1:16" x14ac:dyDescent="0.45">
      <c r="A235" s="17">
        <v>210</v>
      </c>
      <c r="B235" s="18" t="s">
        <v>227</v>
      </c>
      <c r="C235" s="19" t="s">
        <v>39</v>
      </c>
      <c r="D235" s="20">
        <v>131.54</v>
      </c>
      <c r="E235" s="21">
        <v>1</v>
      </c>
      <c r="F235" s="22" t="s">
        <v>40</v>
      </c>
      <c r="G235" s="23">
        <f t="shared" si="14"/>
        <v>131.54</v>
      </c>
      <c r="H235" s="23">
        <f t="shared" si="0"/>
        <v>109.61666666666666</v>
      </c>
      <c r="I235" s="24">
        <v>0</v>
      </c>
      <c r="J235" s="24">
        <v>0.1</v>
      </c>
      <c r="K235" s="24">
        <v>0</v>
      </c>
      <c r="L235" s="24">
        <f t="shared" si="17"/>
        <v>9.9999999999999978E-2</v>
      </c>
      <c r="M235" s="25">
        <f t="shared" si="15"/>
        <v>13.153999999999996</v>
      </c>
      <c r="N235" s="25">
        <f t="shared" si="16"/>
        <v>118.386</v>
      </c>
      <c r="O235" s="21">
        <v>1</v>
      </c>
      <c r="P235" s="25">
        <f t="shared" si="1"/>
        <v>118.386</v>
      </c>
    </row>
    <row r="236" spans="1:16" ht="55.5" x14ac:dyDescent="0.45">
      <c r="A236" s="17">
        <v>211</v>
      </c>
      <c r="B236" s="18" t="s">
        <v>228</v>
      </c>
      <c r="C236" s="19" t="s">
        <v>39</v>
      </c>
      <c r="D236" s="20">
        <v>90.8</v>
      </c>
      <c r="E236" s="21">
        <v>1</v>
      </c>
      <c r="F236" s="22" t="s">
        <v>40</v>
      </c>
      <c r="G236" s="23">
        <f t="shared" si="14"/>
        <v>90.8</v>
      </c>
      <c r="H236" s="23">
        <f t="shared" si="0"/>
        <v>75.666666666666671</v>
      </c>
      <c r="I236" s="24">
        <v>0</v>
      </c>
      <c r="J236" s="24">
        <v>0.1</v>
      </c>
      <c r="K236" s="24">
        <v>0</v>
      </c>
      <c r="L236" s="24">
        <f t="shared" si="17"/>
        <v>9.9999999999999978E-2</v>
      </c>
      <c r="M236" s="25">
        <f t="shared" si="15"/>
        <v>9.0799999999999983</v>
      </c>
      <c r="N236" s="25">
        <f t="shared" si="16"/>
        <v>81.72</v>
      </c>
      <c r="O236" s="21">
        <v>1</v>
      </c>
      <c r="P236" s="25">
        <f t="shared" si="1"/>
        <v>81.72</v>
      </c>
    </row>
    <row r="237" spans="1:16" x14ac:dyDescent="0.45">
      <c r="A237" s="17">
        <v>212</v>
      </c>
      <c r="B237" s="18" t="s">
        <v>229</v>
      </c>
      <c r="C237" s="19" t="s">
        <v>39</v>
      </c>
      <c r="D237" s="20">
        <v>210.85</v>
      </c>
      <c r="E237" s="21">
        <v>1</v>
      </c>
      <c r="F237" s="22" t="s">
        <v>40</v>
      </c>
      <c r="G237" s="23">
        <f t="shared" si="14"/>
        <v>210.85</v>
      </c>
      <c r="H237" s="23">
        <f t="shared" si="0"/>
        <v>175.70833333333334</v>
      </c>
      <c r="I237" s="24">
        <v>0</v>
      </c>
      <c r="J237" s="24">
        <v>0.1</v>
      </c>
      <c r="K237" s="24">
        <v>0</v>
      </c>
      <c r="L237" s="24">
        <f t="shared" si="17"/>
        <v>9.9999999999999978E-2</v>
      </c>
      <c r="M237" s="25">
        <f t="shared" si="15"/>
        <v>21.084999999999994</v>
      </c>
      <c r="N237" s="25">
        <f t="shared" si="16"/>
        <v>189.76499999999999</v>
      </c>
      <c r="O237" s="21">
        <v>1</v>
      </c>
      <c r="P237" s="25">
        <f t="shared" si="1"/>
        <v>189.76499999999999</v>
      </c>
    </row>
    <row r="238" spans="1:16" ht="41.65" x14ac:dyDescent="0.45">
      <c r="A238" s="17">
        <v>213</v>
      </c>
      <c r="B238" s="18" t="s">
        <v>230</v>
      </c>
      <c r="C238" s="19" t="s">
        <v>39</v>
      </c>
      <c r="D238" s="20">
        <v>238.73</v>
      </c>
      <c r="E238" s="21">
        <v>2</v>
      </c>
      <c r="F238" s="22" t="s">
        <v>40</v>
      </c>
      <c r="G238" s="23">
        <f t="shared" si="14"/>
        <v>477.46</v>
      </c>
      <c r="H238" s="23">
        <f t="shared" si="0"/>
        <v>397.88333333333333</v>
      </c>
      <c r="I238" s="24">
        <v>0</v>
      </c>
      <c r="J238" s="24">
        <v>0.1</v>
      </c>
      <c r="K238" s="24">
        <v>0</v>
      </c>
      <c r="L238" s="24">
        <f t="shared" si="17"/>
        <v>9.9999999999999978E-2</v>
      </c>
      <c r="M238" s="25">
        <f t="shared" si="15"/>
        <v>23.872999999999994</v>
      </c>
      <c r="N238" s="25">
        <f t="shared" si="16"/>
        <v>214.857</v>
      </c>
      <c r="O238" s="21">
        <v>2</v>
      </c>
      <c r="P238" s="25">
        <f t="shared" si="1"/>
        <v>429.714</v>
      </c>
    </row>
    <row r="239" spans="1:16" ht="41.65" x14ac:dyDescent="0.45">
      <c r="A239" s="17">
        <v>214</v>
      </c>
      <c r="B239" s="18" t="s">
        <v>231</v>
      </c>
      <c r="C239" s="19" t="s">
        <v>39</v>
      </c>
      <c r="D239" s="20">
        <v>238.73</v>
      </c>
      <c r="E239" s="21">
        <v>1</v>
      </c>
      <c r="F239" s="22" t="s">
        <v>40</v>
      </c>
      <c r="G239" s="23">
        <f t="shared" si="14"/>
        <v>238.73</v>
      </c>
      <c r="H239" s="23">
        <f t="shared" si="0"/>
        <v>198.94166666666666</v>
      </c>
      <c r="I239" s="24">
        <v>0</v>
      </c>
      <c r="J239" s="24">
        <v>0.1</v>
      </c>
      <c r="K239" s="24">
        <v>0</v>
      </c>
      <c r="L239" s="24">
        <f t="shared" si="17"/>
        <v>9.9999999999999978E-2</v>
      </c>
      <c r="M239" s="25">
        <f t="shared" si="15"/>
        <v>23.872999999999994</v>
      </c>
      <c r="N239" s="25">
        <f t="shared" si="16"/>
        <v>214.857</v>
      </c>
      <c r="O239" s="21">
        <v>1</v>
      </c>
      <c r="P239" s="25">
        <f t="shared" si="1"/>
        <v>214.857</v>
      </c>
    </row>
    <row r="240" spans="1:16" ht="27.75" x14ac:dyDescent="0.45">
      <c r="A240" s="17">
        <v>215</v>
      </c>
      <c r="B240" s="18" t="s">
        <v>232</v>
      </c>
      <c r="C240" s="19" t="s">
        <v>39</v>
      </c>
      <c r="D240" s="20">
        <v>295.95</v>
      </c>
      <c r="E240" s="21">
        <v>1</v>
      </c>
      <c r="F240" s="22" t="s">
        <v>40</v>
      </c>
      <c r="G240" s="23">
        <f t="shared" si="14"/>
        <v>295.95</v>
      </c>
      <c r="H240" s="23">
        <f t="shared" si="0"/>
        <v>246.625</v>
      </c>
      <c r="I240" s="24">
        <v>0</v>
      </c>
      <c r="J240" s="24">
        <v>0.1</v>
      </c>
      <c r="K240" s="24">
        <v>0</v>
      </c>
      <c r="L240" s="24">
        <f t="shared" si="17"/>
        <v>9.9999999999999978E-2</v>
      </c>
      <c r="M240" s="25">
        <f t="shared" si="15"/>
        <v>29.594999999999992</v>
      </c>
      <c r="N240" s="25">
        <f t="shared" si="16"/>
        <v>266.35500000000002</v>
      </c>
      <c r="O240" s="21">
        <v>1</v>
      </c>
      <c r="P240" s="25">
        <f t="shared" si="1"/>
        <v>266.35500000000002</v>
      </c>
    </row>
    <row r="241" spans="1:16" ht="27.75" x14ac:dyDescent="0.45">
      <c r="A241" s="17">
        <v>216</v>
      </c>
      <c r="B241" s="18" t="s">
        <v>233</v>
      </c>
      <c r="C241" s="19" t="s">
        <v>39</v>
      </c>
      <c r="D241" s="20">
        <v>295.95</v>
      </c>
      <c r="E241" s="21">
        <v>2</v>
      </c>
      <c r="F241" s="22" t="s">
        <v>40</v>
      </c>
      <c r="G241" s="23">
        <f t="shared" si="14"/>
        <v>591.9</v>
      </c>
      <c r="H241" s="23">
        <f t="shared" si="0"/>
        <v>493.25</v>
      </c>
      <c r="I241" s="24">
        <v>0</v>
      </c>
      <c r="J241" s="24">
        <v>0.1</v>
      </c>
      <c r="K241" s="24">
        <v>0</v>
      </c>
      <c r="L241" s="24">
        <f t="shared" si="17"/>
        <v>9.9999999999999978E-2</v>
      </c>
      <c r="M241" s="25">
        <f t="shared" si="15"/>
        <v>29.594999999999992</v>
      </c>
      <c r="N241" s="25">
        <f t="shared" si="16"/>
        <v>266.35500000000002</v>
      </c>
      <c r="O241" s="21">
        <v>2</v>
      </c>
      <c r="P241" s="25">
        <f t="shared" si="1"/>
        <v>532.71</v>
      </c>
    </row>
    <row r="242" spans="1:16" ht="27.75" x14ac:dyDescent="0.45">
      <c r="A242" s="17">
        <v>217</v>
      </c>
      <c r="B242" s="18" t="s">
        <v>234</v>
      </c>
      <c r="C242" s="19" t="s">
        <v>39</v>
      </c>
      <c r="D242" s="20">
        <v>295.95</v>
      </c>
      <c r="E242" s="21">
        <v>1</v>
      </c>
      <c r="F242" s="22" t="s">
        <v>40</v>
      </c>
      <c r="G242" s="23">
        <f t="shared" si="14"/>
        <v>295.95</v>
      </c>
      <c r="H242" s="23">
        <f t="shared" si="0"/>
        <v>246.625</v>
      </c>
      <c r="I242" s="24">
        <v>0</v>
      </c>
      <c r="J242" s="24">
        <v>0.1</v>
      </c>
      <c r="K242" s="24">
        <v>0</v>
      </c>
      <c r="L242" s="24">
        <f t="shared" si="17"/>
        <v>9.9999999999999978E-2</v>
      </c>
      <c r="M242" s="25">
        <f t="shared" si="15"/>
        <v>29.594999999999992</v>
      </c>
      <c r="N242" s="25">
        <f t="shared" si="16"/>
        <v>266.35500000000002</v>
      </c>
      <c r="O242" s="21">
        <v>1</v>
      </c>
      <c r="P242" s="25">
        <f t="shared" si="1"/>
        <v>266.35500000000002</v>
      </c>
    </row>
    <row r="243" spans="1:16" ht="27.75" x14ac:dyDescent="0.45">
      <c r="A243" s="17">
        <v>218</v>
      </c>
      <c r="B243" s="18" t="s">
        <v>235</v>
      </c>
      <c r="C243" s="19" t="s">
        <v>39</v>
      </c>
      <c r="D243" s="20">
        <v>295.95</v>
      </c>
      <c r="E243" s="21">
        <v>1</v>
      </c>
      <c r="F243" s="22" t="s">
        <v>40</v>
      </c>
      <c r="G243" s="23">
        <f t="shared" si="14"/>
        <v>295.95</v>
      </c>
      <c r="H243" s="23">
        <f t="shared" si="0"/>
        <v>246.625</v>
      </c>
      <c r="I243" s="24">
        <v>0</v>
      </c>
      <c r="J243" s="24">
        <v>0.1</v>
      </c>
      <c r="K243" s="24">
        <v>0</v>
      </c>
      <c r="L243" s="24">
        <f t="shared" si="17"/>
        <v>9.9999999999999978E-2</v>
      </c>
      <c r="M243" s="25">
        <f t="shared" si="15"/>
        <v>29.594999999999992</v>
      </c>
      <c r="N243" s="25">
        <f t="shared" si="16"/>
        <v>266.35500000000002</v>
      </c>
      <c r="O243" s="21">
        <v>1</v>
      </c>
      <c r="P243" s="25">
        <f t="shared" si="1"/>
        <v>266.35500000000002</v>
      </c>
    </row>
    <row r="244" spans="1:16" ht="41.65" x14ac:dyDescent="0.45">
      <c r="A244" s="17">
        <v>219</v>
      </c>
      <c r="B244" s="18" t="s">
        <v>236</v>
      </c>
      <c r="C244" s="19" t="s">
        <v>39</v>
      </c>
      <c r="D244" s="20">
        <v>182.24</v>
      </c>
      <c r="E244" s="21">
        <v>1</v>
      </c>
      <c r="F244" s="22" t="s">
        <v>40</v>
      </c>
      <c r="G244" s="23">
        <f t="shared" si="14"/>
        <v>182.24</v>
      </c>
      <c r="H244" s="23">
        <f t="shared" si="0"/>
        <v>151.86666666666667</v>
      </c>
      <c r="I244" s="24">
        <v>0</v>
      </c>
      <c r="J244" s="24">
        <v>0.1</v>
      </c>
      <c r="K244" s="24">
        <v>0</v>
      </c>
      <c r="L244" s="24">
        <f t="shared" si="17"/>
        <v>9.9999999999999978E-2</v>
      </c>
      <c r="M244" s="25">
        <f t="shared" si="15"/>
        <v>18.223999999999997</v>
      </c>
      <c r="N244" s="25">
        <f t="shared" si="16"/>
        <v>164.01600000000002</v>
      </c>
      <c r="O244" s="21">
        <v>1</v>
      </c>
      <c r="P244" s="25">
        <f t="shared" si="1"/>
        <v>164.01600000000002</v>
      </c>
    </row>
    <row r="245" spans="1:16" ht="27.75" x14ac:dyDescent="0.45">
      <c r="A245" s="17">
        <v>220</v>
      </c>
      <c r="B245" s="18" t="s">
        <v>237</v>
      </c>
      <c r="C245" s="19" t="s">
        <v>39</v>
      </c>
      <c r="D245" s="20">
        <v>178.86</v>
      </c>
      <c r="E245" s="21">
        <v>2</v>
      </c>
      <c r="F245" s="22" t="s">
        <v>40</v>
      </c>
      <c r="G245" s="23">
        <f t="shared" si="14"/>
        <v>357.72</v>
      </c>
      <c r="H245" s="23">
        <f t="shared" si="0"/>
        <v>298.10000000000002</v>
      </c>
      <c r="I245" s="24">
        <v>0</v>
      </c>
      <c r="J245" s="24">
        <v>0.1</v>
      </c>
      <c r="K245" s="24">
        <v>0</v>
      </c>
      <c r="L245" s="24">
        <f t="shared" si="17"/>
        <v>9.9999999999999978E-2</v>
      </c>
      <c r="M245" s="25">
        <f t="shared" si="15"/>
        <v>17.885999999999996</v>
      </c>
      <c r="N245" s="25">
        <f t="shared" si="16"/>
        <v>160.97400000000002</v>
      </c>
      <c r="O245" s="21">
        <v>2</v>
      </c>
      <c r="P245" s="25">
        <f t="shared" si="1"/>
        <v>321.94800000000004</v>
      </c>
    </row>
    <row r="246" spans="1:16" ht="27.75" x14ac:dyDescent="0.45">
      <c r="A246" s="17">
        <v>221</v>
      </c>
      <c r="B246" s="18" t="s">
        <v>238</v>
      </c>
      <c r="C246" s="19" t="s">
        <v>39</v>
      </c>
      <c r="D246" s="20">
        <v>178.86</v>
      </c>
      <c r="E246" s="21">
        <v>1</v>
      </c>
      <c r="F246" s="22" t="s">
        <v>40</v>
      </c>
      <c r="G246" s="23">
        <f t="shared" si="14"/>
        <v>178.86</v>
      </c>
      <c r="H246" s="23">
        <f t="shared" si="0"/>
        <v>149.05000000000001</v>
      </c>
      <c r="I246" s="24">
        <v>0</v>
      </c>
      <c r="J246" s="24">
        <v>0.1</v>
      </c>
      <c r="K246" s="24">
        <v>0</v>
      </c>
      <c r="L246" s="24">
        <f t="shared" si="17"/>
        <v>9.9999999999999978E-2</v>
      </c>
      <c r="M246" s="25">
        <f t="shared" si="15"/>
        <v>17.885999999999996</v>
      </c>
      <c r="N246" s="25">
        <f t="shared" si="16"/>
        <v>160.97400000000002</v>
      </c>
      <c r="O246" s="21">
        <v>1</v>
      </c>
      <c r="P246" s="25">
        <f t="shared" si="1"/>
        <v>160.97400000000002</v>
      </c>
    </row>
    <row r="247" spans="1:16" x14ac:dyDescent="0.45">
      <c r="A247" s="17">
        <v>222</v>
      </c>
      <c r="B247" s="18" t="s">
        <v>229</v>
      </c>
      <c r="C247" s="19" t="s">
        <v>39</v>
      </c>
      <c r="D247" s="20">
        <v>210.85</v>
      </c>
      <c r="E247" s="21">
        <v>1</v>
      </c>
      <c r="F247" s="22" t="s">
        <v>40</v>
      </c>
      <c r="G247" s="23">
        <f t="shared" si="14"/>
        <v>210.85</v>
      </c>
      <c r="H247" s="23">
        <f t="shared" si="0"/>
        <v>175.70833333333334</v>
      </c>
      <c r="I247" s="24">
        <v>0</v>
      </c>
      <c r="J247" s="24">
        <v>0.1</v>
      </c>
      <c r="K247" s="24">
        <v>0</v>
      </c>
      <c r="L247" s="24">
        <f t="shared" si="17"/>
        <v>9.9999999999999978E-2</v>
      </c>
      <c r="M247" s="25">
        <f t="shared" si="15"/>
        <v>21.084999999999994</v>
      </c>
      <c r="N247" s="25">
        <f t="shared" si="16"/>
        <v>189.76499999999999</v>
      </c>
      <c r="O247" s="21">
        <v>1</v>
      </c>
      <c r="P247" s="25">
        <f t="shared" si="1"/>
        <v>189.76499999999999</v>
      </c>
    </row>
    <row r="248" spans="1:16" x14ac:dyDescent="0.45">
      <c r="A248" s="17">
        <v>223</v>
      </c>
      <c r="B248" s="18" t="s">
        <v>239</v>
      </c>
      <c r="C248" s="19" t="s">
        <v>39</v>
      </c>
      <c r="D248" s="20">
        <v>218.51</v>
      </c>
      <c r="E248" s="21">
        <v>2</v>
      </c>
      <c r="F248" s="22" t="s">
        <v>40</v>
      </c>
      <c r="G248" s="23">
        <f t="shared" si="14"/>
        <v>437.02</v>
      </c>
      <c r="H248" s="23">
        <f t="shared" si="0"/>
        <v>364.18333333333334</v>
      </c>
      <c r="I248" s="24">
        <v>0</v>
      </c>
      <c r="J248" s="24">
        <v>0.1</v>
      </c>
      <c r="K248" s="24">
        <v>0</v>
      </c>
      <c r="L248" s="24">
        <f t="shared" si="17"/>
        <v>9.9999999999999978E-2</v>
      </c>
      <c r="M248" s="25">
        <f t="shared" si="15"/>
        <v>21.850999999999996</v>
      </c>
      <c r="N248" s="25">
        <f t="shared" si="16"/>
        <v>196.65899999999999</v>
      </c>
      <c r="O248" s="21">
        <v>2</v>
      </c>
      <c r="P248" s="25">
        <f t="shared" si="1"/>
        <v>393.31799999999998</v>
      </c>
    </row>
    <row r="249" spans="1:16" ht="27.75" x14ac:dyDescent="0.45">
      <c r="A249" s="17">
        <v>224</v>
      </c>
      <c r="B249" s="18" t="s">
        <v>240</v>
      </c>
      <c r="C249" s="19" t="s">
        <v>39</v>
      </c>
      <c r="D249" s="20">
        <v>152.16999999999999</v>
      </c>
      <c r="E249" s="21">
        <v>1</v>
      </c>
      <c r="F249" s="22" t="s">
        <v>40</v>
      </c>
      <c r="G249" s="23">
        <f t="shared" si="14"/>
        <v>152.16999999999999</v>
      </c>
      <c r="H249" s="23">
        <f t="shared" si="0"/>
        <v>126.80833333333332</v>
      </c>
      <c r="I249" s="24">
        <v>0</v>
      </c>
      <c r="J249" s="24">
        <v>0.1</v>
      </c>
      <c r="K249" s="24">
        <v>0</v>
      </c>
      <c r="L249" s="24">
        <f t="shared" si="17"/>
        <v>9.9999999999999978E-2</v>
      </c>
      <c r="M249" s="25">
        <f t="shared" si="15"/>
        <v>15.216999999999995</v>
      </c>
      <c r="N249" s="25">
        <f t="shared" si="16"/>
        <v>136.953</v>
      </c>
      <c r="O249" s="21">
        <v>1</v>
      </c>
      <c r="P249" s="25">
        <f t="shared" si="1"/>
        <v>136.953</v>
      </c>
    </row>
    <row r="250" spans="1:16" x14ac:dyDescent="0.45">
      <c r="A250" s="17">
        <v>225</v>
      </c>
      <c r="B250" s="18" t="s">
        <v>241</v>
      </c>
      <c r="C250" s="19" t="s">
        <v>39</v>
      </c>
      <c r="D250" s="20">
        <v>248.66</v>
      </c>
      <c r="E250" s="21">
        <v>1</v>
      </c>
      <c r="F250" s="22" t="s">
        <v>40</v>
      </c>
      <c r="G250" s="23">
        <f t="shared" si="14"/>
        <v>248.66</v>
      </c>
      <c r="H250" s="23">
        <f t="shared" si="0"/>
        <v>207.21666666666667</v>
      </c>
      <c r="I250" s="24">
        <v>0</v>
      </c>
      <c r="J250" s="24">
        <v>0.1</v>
      </c>
      <c r="K250" s="24">
        <v>0</v>
      </c>
      <c r="L250" s="24">
        <f t="shared" si="17"/>
        <v>9.9999999999999978E-2</v>
      </c>
      <c r="M250" s="25">
        <f t="shared" si="15"/>
        <v>24.865999999999993</v>
      </c>
      <c r="N250" s="25">
        <f t="shared" si="16"/>
        <v>223.79400000000001</v>
      </c>
      <c r="O250" s="21">
        <v>1</v>
      </c>
      <c r="P250" s="25">
        <f t="shared" si="1"/>
        <v>223.79400000000001</v>
      </c>
    </row>
    <row r="251" spans="1:16" x14ac:dyDescent="0.45">
      <c r="A251" s="17">
        <v>226</v>
      </c>
      <c r="B251" s="18" t="s">
        <v>242</v>
      </c>
      <c r="C251" s="19" t="s">
        <v>39</v>
      </c>
      <c r="D251" s="20">
        <v>248.66</v>
      </c>
      <c r="E251" s="21">
        <v>1</v>
      </c>
      <c r="F251" s="22" t="s">
        <v>40</v>
      </c>
      <c r="G251" s="23">
        <f t="shared" si="14"/>
        <v>248.66</v>
      </c>
      <c r="H251" s="23">
        <f t="shared" si="0"/>
        <v>207.21666666666667</v>
      </c>
      <c r="I251" s="24">
        <v>0</v>
      </c>
      <c r="J251" s="24">
        <v>0.1</v>
      </c>
      <c r="K251" s="24">
        <v>0</v>
      </c>
      <c r="L251" s="24">
        <f t="shared" si="17"/>
        <v>9.9999999999999978E-2</v>
      </c>
      <c r="M251" s="25">
        <f t="shared" si="15"/>
        <v>24.865999999999993</v>
      </c>
      <c r="N251" s="25">
        <f t="shared" si="16"/>
        <v>223.79400000000001</v>
      </c>
      <c r="O251" s="21">
        <v>1</v>
      </c>
      <c r="P251" s="25">
        <f t="shared" si="1"/>
        <v>223.79400000000001</v>
      </c>
    </row>
    <row r="252" spans="1:16" x14ac:dyDescent="0.45">
      <c r="A252" s="17">
        <v>227</v>
      </c>
      <c r="B252" s="18" t="s">
        <v>243</v>
      </c>
      <c r="C252" s="19" t="s">
        <v>39</v>
      </c>
      <c r="D252" s="20">
        <v>188.88</v>
      </c>
      <c r="E252" s="21">
        <v>1</v>
      </c>
      <c r="F252" s="22" t="s">
        <v>40</v>
      </c>
      <c r="G252" s="23">
        <f t="shared" si="14"/>
        <v>188.88</v>
      </c>
      <c r="H252" s="23">
        <f t="shared" si="0"/>
        <v>157.4</v>
      </c>
      <c r="I252" s="24">
        <v>0</v>
      </c>
      <c r="J252" s="24">
        <v>0.1</v>
      </c>
      <c r="K252" s="24">
        <v>0</v>
      </c>
      <c r="L252" s="24">
        <f t="shared" si="17"/>
        <v>9.9999999999999978E-2</v>
      </c>
      <c r="M252" s="25">
        <f t="shared" si="15"/>
        <v>18.887999999999995</v>
      </c>
      <c r="N252" s="25">
        <f t="shared" si="16"/>
        <v>169.99199999999999</v>
      </c>
      <c r="O252" s="21">
        <v>1</v>
      </c>
      <c r="P252" s="25">
        <f t="shared" si="1"/>
        <v>169.99199999999999</v>
      </c>
    </row>
    <row r="253" spans="1:16" x14ac:dyDescent="0.45">
      <c r="A253" s="17">
        <v>228</v>
      </c>
      <c r="B253" s="18" t="s">
        <v>244</v>
      </c>
      <c r="C253" s="19" t="s">
        <v>39</v>
      </c>
      <c r="D253" s="20">
        <v>243.4</v>
      </c>
      <c r="E253" s="21">
        <v>1</v>
      </c>
      <c r="F253" s="22" t="s">
        <v>40</v>
      </c>
      <c r="G253" s="23">
        <f t="shared" si="14"/>
        <v>243.4</v>
      </c>
      <c r="H253" s="23">
        <f t="shared" si="0"/>
        <v>202.83333333333334</v>
      </c>
      <c r="I253" s="24">
        <v>0</v>
      </c>
      <c r="J253" s="24">
        <v>0.1</v>
      </c>
      <c r="K253" s="24">
        <v>0</v>
      </c>
      <c r="L253" s="24">
        <f t="shared" si="17"/>
        <v>9.9999999999999978E-2</v>
      </c>
      <c r="M253" s="25">
        <f t="shared" si="15"/>
        <v>24.339999999999996</v>
      </c>
      <c r="N253" s="25">
        <f t="shared" si="16"/>
        <v>219.06</v>
      </c>
      <c r="O253" s="21">
        <v>1</v>
      </c>
      <c r="P253" s="25">
        <f t="shared" si="1"/>
        <v>219.06</v>
      </c>
    </row>
    <row r="254" spans="1:16" x14ac:dyDescent="0.45">
      <c r="A254" s="17">
        <v>229</v>
      </c>
      <c r="B254" s="18" t="s">
        <v>245</v>
      </c>
      <c r="C254" s="19" t="s">
        <v>39</v>
      </c>
      <c r="D254" s="20">
        <v>243.4</v>
      </c>
      <c r="E254" s="21">
        <v>1</v>
      </c>
      <c r="F254" s="22" t="s">
        <v>40</v>
      </c>
      <c r="G254" s="23">
        <f t="shared" si="14"/>
        <v>243.4</v>
      </c>
      <c r="H254" s="23">
        <f t="shared" si="0"/>
        <v>202.83333333333334</v>
      </c>
      <c r="I254" s="24">
        <v>0</v>
      </c>
      <c r="J254" s="24">
        <v>0.1</v>
      </c>
      <c r="K254" s="24">
        <v>0</v>
      </c>
      <c r="L254" s="24">
        <f t="shared" si="17"/>
        <v>9.9999999999999978E-2</v>
      </c>
      <c r="M254" s="25">
        <f t="shared" si="15"/>
        <v>24.339999999999996</v>
      </c>
      <c r="N254" s="25">
        <f t="shared" si="16"/>
        <v>219.06</v>
      </c>
      <c r="O254" s="21">
        <v>1</v>
      </c>
      <c r="P254" s="25">
        <f t="shared" si="1"/>
        <v>219.06</v>
      </c>
    </row>
    <row r="255" spans="1:16" x14ac:dyDescent="0.45">
      <c r="A255" s="17">
        <v>230</v>
      </c>
      <c r="B255" s="18" t="s">
        <v>246</v>
      </c>
      <c r="C255" s="19" t="s">
        <v>39</v>
      </c>
      <c r="D255" s="20">
        <v>243.4</v>
      </c>
      <c r="E255" s="21">
        <v>1</v>
      </c>
      <c r="F255" s="22" t="s">
        <v>40</v>
      </c>
      <c r="G255" s="23">
        <f t="shared" si="14"/>
        <v>243.4</v>
      </c>
      <c r="H255" s="23">
        <f t="shared" si="0"/>
        <v>202.83333333333334</v>
      </c>
      <c r="I255" s="24">
        <v>0</v>
      </c>
      <c r="J255" s="24">
        <v>0.1</v>
      </c>
      <c r="K255" s="24">
        <v>0</v>
      </c>
      <c r="L255" s="24">
        <f t="shared" si="17"/>
        <v>9.9999999999999978E-2</v>
      </c>
      <c r="M255" s="25">
        <f t="shared" si="15"/>
        <v>24.339999999999996</v>
      </c>
      <c r="N255" s="25">
        <f t="shared" si="16"/>
        <v>219.06</v>
      </c>
      <c r="O255" s="21">
        <v>1</v>
      </c>
      <c r="P255" s="25">
        <f t="shared" si="1"/>
        <v>219.06</v>
      </c>
    </row>
    <row r="256" spans="1:16" x14ac:dyDescent="0.45">
      <c r="A256" s="17">
        <v>231</v>
      </c>
      <c r="B256" s="18" t="s">
        <v>247</v>
      </c>
      <c r="C256" s="19" t="s">
        <v>39</v>
      </c>
      <c r="D256" s="20">
        <v>254.09</v>
      </c>
      <c r="E256" s="21">
        <v>1</v>
      </c>
      <c r="F256" s="22" t="s">
        <v>40</v>
      </c>
      <c r="G256" s="23">
        <f t="shared" si="14"/>
        <v>254.09</v>
      </c>
      <c r="H256" s="23">
        <f t="shared" si="0"/>
        <v>211.74166666666667</v>
      </c>
      <c r="I256" s="24">
        <v>0</v>
      </c>
      <c r="J256" s="24">
        <v>0.1</v>
      </c>
      <c r="K256" s="24">
        <v>0</v>
      </c>
      <c r="L256" s="24">
        <f t="shared" si="17"/>
        <v>9.9999999999999978E-2</v>
      </c>
      <c r="M256" s="25">
        <f t="shared" si="15"/>
        <v>25.408999999999995</v>
      </c>
      <c r="N256" s="25">
        <f t="shared" si="16"/>
        <v>228.68100000000001</v>
      </c>
      <c r="O256" s="21">
        <v>1</v>
      </c>
      <c r="P256" s="25">
        <f t="shared" si="1"/>
        <v>228.68100000000001</v>
      </c>
    </row>
    <row r="257" spans="1:16" x14ac:dyDescent="0.45">
      <c r="A257" s="17">
        <v>232</v>
      </c>
      <c r="B257" s="18" t="s">
        <v>248</v>
      </c>
      <c r="C257" s="19" t="s">
        <v>39</v>
      </c>
      <c r="D257" s="20">
        <v>174.06</v>
      </c>
      <c r="E257" s="21">
        <v>1</v>
      </c>
      <c r="F257" s="22" t="s">
        <v>40</v>
      </c>
      <c r="G257" s="23">
        <f t="shared" si="14"/>
        <v>174.06</v>
      </c>
      <c r="H257" s="23">
        <f t="shared" si="0"/>
        <v>145.05000000000001</v>
      </c>
      <c r="I257" s="24">
        <v>0</v>
      </c>
      <c r="J257" s="24">
        <v>0.1</v>
      </c>
      <c r="K257" s="24">
        <v>0</v>
      </c>
      <c r="L257" s="24">
        <f t="shared" si="17"/>
        <v>9.9999999999999978E-2</v>
      </c>
      <c r="M257" s="25">
        <f t="shared" si="15"/>
        <v>17.405999999999995</v>
      </c>
      <c r="N257" s="25">
        <f t="shared" si="16"/>
        <v>156.654</v>
      </c>
      <c r="O257" s="21">
        <v>1</v>
      </c>
      <c r="P257" s="25">
        <f t="shared" si="1"/>
        <v>156.654</v>
      </c>
    </row>
    <row r="258" spans="1:16" ht="41.65" x14ac:dyDescent="0.45">
      <c r="A258" s="17">
        <v>233</v>
      </c>
      <c r="B258" s="18" t="s">
        <v>249</v>
      </c>
      <c r="C258" s="19" t="s">
        <v>39</v>
      </c>
      <c r="D258" s="20">
        <v>208.32</v>
      </c>
      <c r="E258" s="21">
        <v>1</v>
      </c>
      <c r="F258" s="22" t="s">
        <v>40</v>
      </c>
      <c r="G258" s="23">
        <f t="shared" si="14"/>
        <v>208.32</v>
      </c>
      <c r="H258" s="23">
        <f t="shared" si="0"/>
        <v>173.6</v>
      </c>
      <c r="I258" s="24">
        <v>0</v>
      </c>
      <c r="J258" s="24">
        <v>0.1</v>
      </c>
      <c r="K258" s="24">
        <v>0</v>
      </c>
      <c r="L258" s="24">
        <f t="shared" si="17"/>
        <v>9.9999999999999978E-2</v>
      </c>
      <c r="M258" s="25">
        <f t="shared" si="15"/>
        <v>20.831999999999994</v>
      </c>
      <c r="N258" s="25">
        <f t="shared" si="16"/>
        <v>187.488</v>
      </c>
      <c r="O258" s="21">
        <v>1</v>
      </c>
      <c r="P258" s="25">
        <f t="shared" si="1"/>
        <v>187.488</v>
      </c>
    </row>
    <row r="259" spans="1:16" ht="27.75" x14ac:dyDescent="0.45">
      <c r="A259" s="17">
        <v>234</v>
      </c>
      <c r="B259" s="18" t="s">
        <v>250</v>
      </c>
      <c r="C259" s="19" t="s">
        <v>39</v>
      </c>
      <c r="D259" s="20">
        <v>253.11</v>
      </c>
      <c r="E259" s="21">
        <v>1</v>
      </c>
      <c r="F259" s="22" t="s">
        <v>40</v>
      </c>
      <c r="G259" s="23">
        <f t="shared" si="14"/>
        <v>253.11</v>
      </c>
      <c r="H259" s="23">
        <f t="shared" si="0"/>
        <v>210.92500000000001</v>
      </c>
      <c r="I259" s="24">
        <v>0</v>
      </c>
      <c r="J259" s="24">
        <v>0.1</v>
      </c>
      <c r="K259" s="24">
        <v>0</v>
      </c>
      <c r="L259" s="24">
        <f t="shared" si="17"/>
        <v>9.9999999999999978E-2</v>
      </c>
      <c r="M259" s="25">
        <f t="shared" si="15"/>
        <v>25.310999999999996</v>
      </c>
      <c r="N259" s="25">
        <f t="shared" si="16"/>
        <v>227.79900000000001</v>
      </c>
      <c r="O259" s="21">
        <v>1</v>
      </c>
      <c r="P259" s="25">
        <f t="shared" si="1"/>
        <v>227.79900000000001</v>
      </c>
    </row>
    <row r="260" spans="1:16" ht="27.75" x14ac:dyDescent="0.45">
      <c r="A260" s="17">
        <v>235</v>
      </c>
      <c r="B260" s="18" t="s">
        <v>251</v>
      </c>
      <c r="C260" s="19" t="s">
        <v>39</v>
      </c>
      <c r="D260" s="20">
        <v>186</v>
      </c>
      <c r="E260" s="21">
        <v>1</v>
      </c>
      <c r="F260" s="22" t="s">
        <v>40</v>
      </c>
      <c r="G260" s="23">
        <f t="shared" si="14"/>
        <v>186</v>
      </c>
      <c r="H260" s="23">
        <f t="shared" si="0"/>
        <v>155</v>
      </c>
      <c r="I260" s="24">
        <v>0</v>
      </c>
      <c r="J260" s="24">
        <v>0.1</v>
      </c>
      <c r="K260" s="24">
        <v>0</v>
      </c>
      <c r="L260" s="24">
        <f t="shared" si="17"/>
        <v>9.9999999999999978E-2</v>
      </c>
      <c r="M260" s="25">
        <f t="shared" si="15"/>
        <v>18.599999999999994</v>
      </c>
      <c r="N260" s="25">
        <f t="shared" si="16"/>
        <v>167.4</v>
      </c>
      <c r="O260" s="21">
        <v>1</v>
      </c>
      <c r="P260" s="25">
        <f t="shared" si="1"/>
        <v>167.4</v>
      </c>
    </row>
    <row r="261" spans="1:16" ht="41.65" x14ac:dyDescent="0.45">
      <c r="A261" s="17">
        <v>236</v>
      </c>
      <c r="B261" s="18" t="s">
        <v>252</v>
      </c>
      <c r="C261" s="19" t="s">
        <v>39</v>
      </c>
      <c r="D261" s="20">
        <v>292.02</v>
      </c>
      <c r="E261" s="21">
        <v>1</v>
      </c>
      <c r="F261" s="22" t="s">
        <v>40</v>
      </c>
      <c r="G261" s="23">
        <f t="shared" si="14"/>
        <v>292.02</v>
      </c>
      <c r="H261" s="23">
        <f t="shared" si="0"/>
        <v>243.35</v>
      </c>
      <c r="I261" s="24">
        <v>0</v>
      </c>
      <c r="J261" s="24">
        <v>0.1</v>
      </c>
      <c r="K261" s="24">
        <v>0</v>
      </c>
      <c r="L261" s="24">
        <f t="shared" si="17"/>
        <v>9.9999999999999978E-2</v>
      </c>
      <c r="M261" s="25">
        <f t="shared" si="15"/>
        <v>29.201999999999991</v>
      </c>
      <c r="N261" s="25">
        <f t="shared" si="16"/>
        <v>262.81799999999998</v>
      </c>
      <c r="O261" s="21">
        <v>1</v>
      </c>
      <c r="P261" s="25">
        <f t="shared" si="1"/>
        <v>262.81799999999998</v>
      </c>
    </row>
    <row r="262" spans="1:16" ht="41.65" x14ac:dyDescent="0.45">
      <c r="A262" s="17">
        <v>237</v>
      </c>
      <c r="B262" s="18" t="s">
        <v>253</v>
      </c>
      <c r="C262" s="19" t="s">
        <v>39</v>
      </c>
      <c r="D262" s="20">
        <v>292.02</v>
      </c>
      <c r="E262" s="21">
        <v>2</v>
      </c>
      <c r="F262" s="22" t="s">
        <v>40</v>
      </c>
      <c r="G262" s="23">
        <f t="shared" si="14"/>
        <v>584.04</v>
      </c>
      <c r="H262" s="23">
        <f t="shared" si="0"/>
        <v>486.7</v>
      </c>
      <c r="I262" s="24">
        <v>0</v>
      </c>
      <c r="J262" s="24">
        <v>0.1</v>
      </c>
      <c r="K262" s="24">
        <v>0</v>
      </c>
      <c r="L262" s="24">
        <f t="shared" si="17"/>
        <v>9.9999999999999978E-2</v>
      </c>
      <c r="M262" s="25">
        <f t="shared" si="15"/>
        <v>29.201999999999991</v>
      </c>
      <c r="N262" s="25">
        <f t="shared" si="16"/>
        <v>262.81799999999998</v>
      </c>
      <c r="O262" s="21">
        <v>2</v>
      </c>
      <c r="P262" s="25">
        <f t="shared" si="1"/>
        <v>525.63599999999997</v>
      </c>
    </row>
    <row r="263" spans="1:16" ht="41.65" x14ac:dyDescent="0.45">
      <c r="A263" s="17">
        <v>238</v>
      </c>
      <c r="B263" s="18" t="s">
        <v>254</v>
      </c>
      <c r="C263" s="19" t="s">
        <v>39</v>
      </c>
      <c r="D263" s="20">
        <v>292.02</v>
      </c>
      <c r="E263" s="21">
        <v>1</v>
      </c>
      <c r="F263" s="22" t="s">
        <v>40</v>
      </c>
      <c r="G263" s="23">
        <f t="shared" si="14"/>
        <v>292.02</v>
      </c>
      <c r="H263" s="23">
        <f t="shared" si="0"/>
        <v>243.35</v>
      </c>
      <c r="I263" s="24">
        <v>0</v>
      </c>
      <c r="J263" s="24">
        <v>0.1</v>
      </c>
      <c r="K263" s="24">
        <v>0</v>
      </c>
      <c r="L263" s="24">
        <f t="shared" si="17"/>
        <v>9.9999999999999978E-2</v>
      </c>
      <c r="M263" s="25">
        <f t="shared" si="15"/>
        <v>29.201999999999991</v>
      </c>
      <c r="N263" s="25">
        <f t="shared" si="16"/>
        <v>262.81799999999998</v>
      </c>
      <c r="O263" s="21">
        <v>1</v>
      </c>
      <c r="P263" s="25">
        <f t="shared" si="1"/>
        <v>262.81799999999998</v>
      </c>
    </row>
    <row r="264" spans="1:16" ht="27.75" x14ac:dyDescent="0.45">
      <c r="A264" s="17">
        <v>239</v>
      </c>
      <c r="B264" s="18" t="s">
        <v>255</v>
      </c>
      <c r="C264" s="19" t="s">
        <v>39</v>
      </c>
      <c r="D264" s="20">
        <v>248.31</v>
      </c>
      <c r="E264" s="21">
        <v>1</v>
      </c>
      <c r="F264" s="22" t="s">
        <v>40</v>
      </c>
      <c r="G264" s="23">
        <f t="shared" si="14"/>
        <v>248.31</v>
      </c>
      <c r="H264" s="23">
        <f t="shared" si="0"/>
        <v>206.92500000000001</v>
      </c>
      <c r="I264" s="24">
        <v>0</v>
      </c>
      <c r="J264" s="24">
        <v>0.1</v>
      </c>
      <c r="K264" s="24">
        <v>0</v>
      </c>
      <c r="L264" s="24">
        <f t="shared" si="17"/>
        <v>9.9999999999999978E-2</v>
      </c>
      <c r="M264" s="25">
        <f t="shared" si="15"/>
        <v>24.830999999999996</v>
      </c>
      <c r="N264" s="25">
        <f t="shared" si="16"/>
        <v>223.47900000000001</v>
      </c>
      <c r="O264" s="21">
        <v>1</v>
      </c>
      <c r="P264" s="25">
        <f t="shared" si="1"/>
        <v>223.47900000000001</v>
      </c>
    </row>
    <row r="265" spans="1:16" ht="27.75" x14ac:dyDescent="0.45">
      <c r="A265" s="17">
        <v>240</v>
      </c>
      <c r="B265" s="18" t="s">
        <v>256</v>
      </c>
      <c r="C265" s="19" t="s">
        <v>39</v>
      </c>
      <c r="D265" s="20">
        <v>248.31</v>
      </c>
      <c r="E265" s="21">
        <v>1</v>
      </c>
      <c r="F265" s="22" t="s">
        <v>40</v>
      </c>
      <c r="G265" s="23">
        <f t="shared" si="14"/>
        <v>248.31</v>
      </c>
      <c r="H265" s="23">
        <f t="shared" si="0"/>
        <v>206.92500000000001</v>
      </c>
      <c r="I265" s="24">
        <v>0</v>
      </c>
      <c r="J265" s="24">
        <v>0.1</v>
      </c>
      <c r="K265" s="24">
        <v>0</v>
      </c>
      <c r="L265" s="24">
        <f t="shared" si="17"/>
        <v>9.9999999999999978E-2</v>
      </c>
      <c r="M265" s="25">
        <f t="shared" si="15"/>
        <v>24.830999999999996</v>
      </c>
      <c r="N265" s="25">
        <f t="shared" si="16"/>
        <v>223.47900000000001</v>
      </c>
      <c r="O265" s="21">
        <v>1</v>
      </c>
      <c r="P265" s="25">
        <f t="shared" si="1"/>
        <v>223.47900000000001</v>
      </c>
    </row>
    <row r="266" spans="1:16" ht="27.75" x14ac:dyDescent="0.45">
      <c r="A266" s="17">
        <v>241</v>
      </c>
      <c r="B266" s="18" t="s">
        <v>257</v>
      </c>
      <c r="C266" s="19" t="s">
        <v>39</v>
      </c>
      <c r="D266" s="20">
        <v>291.56</v>
      </c>
      <c r="E266" s="21">
        <v>2</v>
      </c>
      <c r="F266" s="22" t="s">
        <v>40</v>
      </c>
      <c r="G266" s="23">
        <f t="shared" si="14"/>
        <v>583.12</v>
      </c>
      <c r="H266" s="23">
        <f t="shared" si="0"/>
        <v>485.93333333333334</v>
      </c>
      <c r="I266" s="24">
        <v>0</v>
      </c>
      <c r="J266" s="24">
        <v>0.1</v>
      </c>
      <c r="K266" s="24">
        <v>0</v>
      </c>
      <c r="L266" s="24">
        <f t="shared" si="17"/>
        <v>9.9999999999999978E-2</v>
      </c>
      <c r="M266" s="25">
        <f t="shared" si="15"/>
        <v>29.155999999999995</v>
      </c>
      <c r="N266" s="25">
        <f t="shared" si="16"/>
        <v>262.404</v>
      </c>
      <c r="O266" s="21">
        <v>2</v>
      </c>
      <c r="P266" s="25">
        <f t="shared" si="1"/>
        <v>524.80799999999999</v>
      </c>
    </row>
    <row r="267" spans="1:16" ht="27.75" x14ac:dyDescent="0.45">
      <c r="A267" s="17">
        <v>242</v>
      </c>
      <c r="B267" s="18" t="s">
        <v>258</v>
      </c>
      <c r="C267" s="19" t="s">
        <v>39</v>
      </c>
      <c r="D267" s="20">
        <v>291.56</v>
      </c>
      <c r="E267" s="21">
        <v>2</v>
      </c>
      <c r="F267" s="22" t="s">
        <v>40</v>
      </c>
      <c r="G267" s="23">
        <f t="shared" si="14"/>
        <v>583.12</v>
      </c>
      <c r="H267" s="23">
        <f t="shared" si="0"/>
        <v>485.93333333333334</v>
      </c>
      <c r="I267" s="24">
        <v>0</v>
      </c>
      <c r="J267" s="24">
        <v>0.1</v>
      </c>
      <c r="K267" s="24">
        <v>0</v>
      </c>
      <c r="L267" s="24">
        <f t="shared" si="17"/>
        <v>9.9999999999999978E-2</v>
      </c>
      <c r="M267" s="25">
        <f t="shared" si="15"/>
        <v>29.155999999999995</v>
      </c>
      <c r="N267" s="25">
        <f t="shared" si="16"/>
        <v>262.404</v>
      </c>
      <c r="O267" s="21">
        <v>2</v>
      </c>
      <c r="P267" s="25">
        <f t="shared" si="1"/>
        <v>524.80799999999999</v>
      </c>
    </row>
    <row r="268" spans="1:16" ht="27.75" x14ac:dyDescent="0.45">
      <c r="A268" s="17">
        <v>243</v>
      </c>
      <c r="B268" s="18" t="s">
        <v>259</v>
      </c>
      <c r="C268" s="19" t="s">
        <v>39</v>
      </c>
      <c r="D268" s="20">
        <v>291.56</v>
      </c>
      <c r="E268" s="21">
        <v>2</v>
      </c>
      <c r="F268" s="22" t="s">
        <v>40</v>
      </c>
      <c r="G268" s="23">
        <f t="shared" si="14"/>
        <v>583.12</v>
      </c>
      <c r="H268" s="23">
        <f t="shared" si="0"/>
        <v>485.93333333333334</v>
      </c>
      <c r="I268" s="24">
        <v>0</v>
      </c>
      <c r="J268" s="24">
        <v>0.1</v>
      </c>
      <c r="K268" s="24">
        <v>0</v>
      </c>
      <c r="L268" s="24">
        <f t="shared" si="17"/>
        <v>9.9999999999999978E-2</v>
      </c>
      <c r="M268" s="25">
        <f t="shared" si="15"/>
        <v>29.155999999999995</v>
      </c>
      <c r="N268" s="25">
        <f t="shared" si="16"/>
        <v>262.404</v>
      </c>
      <c r="O268" s="21">
        <v>2</v>
      </c>
      <c r="P268" s="25">
        <f t="shared" si="1"/>
        <v>524.80799999999999</v>
      </c>
    </row>
    <row r="269" spans="1:16" ht="27.75" x14ac:dyDescent="0.45">
      <c r="A269" s="17">
        <v>244</v>
      </c>
      <c r="B269" s="18" t="s">
        <v>260</v>
      </c>
      <c r="C269" s="19" t="s">
        <v>39</v>
      </c>
      <c r="D269" s="20">
        <v>291.56</v>
      </c>
      <c r="E269" s="21">
        <v>2</v>
      </c>
      <c r="F269" s="22" t="s">
        <v>40</v>
      </c>
      <c r="G269" s="23">
        <f t="shared" si="14"/>
        <v>583.12</v>
      </c>
      <c r="H269" s="23">
        <f t="shared" si="0"/>
        <v>485.93333333333334</v>
      </c>
      <c r="I269" s="24">
        <v>0</v>
      </c>
      <c r="J269" s="24">
        <v>0.1</v>
      </c>
      <c r="K269" s="24">
        <v>0</v>
      </c>
      <c r="L269" s="24">
        <f t="shared" si="17"/>
        <v>9.9999999999999978E-2</v>
      </c>
      <c r="M269" s="25">
        <f t="shared" si="15"/>
        <v>29.155999999999995</v>
      </c>
      <c r="N269" s="25">
        <f t="shared" si="16"/>
        <v>262.404</v>
      </c>
      <c r="O269" s="21">
        <v>2</v>
      </c>
      <c r="P269" s="25">
        <f t="shared" si="1"/>
        <v>524.80799999999999</v>
      </c>
    </row>
    <row r="270" spans="1:16" ht="27.75" x14ac:dyDescent="0.45">
      <c r="A270" s="17">
        <v>245</v>
      </c>
      <c r="B270" s="18" t="s">
        <v>261</v>
      </c>
      <c r="C270" s="19" t="s">
        <v>39</v>
      </c>
      <c r="D270" s="20">
        <v>217.95</v>
      </c>
      <c r="E270" s="21">
        <v>1</v>
      </c>
      <c r="F270" s="22" t="s">
        <v>40</v>
      </c>
      <c r="G270" s="23">
        <f t="shared" si="14"/>
        <v>217.95</v>
      </c>
      <c r="H270" s="23">
        <f t="shared" si="0"/>
        <v>181.625</v>
      </c>
      <c r="I270" s="24">
        <v>0</v>
      </c>
      <c r="J270" s="24">
        <v>0.1</v>
      </c>
      <c r="K270" s="24">
        <v>0</v>
      </c>
      <c r="L270" s="24">
        <f t="shared" si="17"/>
        <v>9.9999999999999978E-2</v>
      </c>
      <c r="M270" s="25">
        <f t="shared" si="15"/>
        <v>21.794999999999995</v>
      </c>
      <c r="N270" s="25">
        <f t="shared" si="16"/>
        <v>196.155</v>
      </c>
      <c r="O270" s="21">
        <v>1</v>
      </c>
      <c r="P270" s="25">
        <f t="shared" si="1"/>
        <v>196.155</v>
      </c>
    </row>
    <row r="271" spans="1:16" ht="27.75" x14ac:dyDescent="0.45">
      <c r="A271" s="17">
        <v>246</v>
      </c>
      <c r="B271" s="18" t="s">
        <v>262</v>
      </c>
      <c r="C271" s="19" t="s">
        <v>39</v>
      </c>
      <c r="D271" s="20">
        <v>246.77</v>
      </c>
      <c r="E271" s="21">
        <v>1</v>
      </c>
      <c r="F271" s="22" t="s">
        <v>40</v>
      </c>
      <c r="G271" s="23">
        <f t="shared" si="14"/>
        <v>246.77</v>
      </c>
      <c r="H271" s="23">
        <f t="shared" si="0"/>
        <v>205.64166666666668</v>
      </c>
      <c r="I271" s="24">
        <v>0</v>
      </c>
      <c r="J271" s="24">
        <v>0.1</v>
      </c>
      <c r="K271" s="24">
        <v>0</v>
      </c>
      <c r="L271" s="24">
        <f t="shared" si="17"/>
        <v>9.9999999999999978E-2</v>
      </c>
      <c r="M271" s="25">
        <f t="shared" si="15"/>
        <v>24.676999999999996</v>
      </c>
      <c r="N271" s="25">
        <f t="shared" si="16"/>
        <v>222.09300000000002</v>
      </c>
      <c r="O271" s="21">
        <v>1</v>
      </c>
      <c r="P271" s="25">
        <f t="shared" si="1"/>
        <v>222.09300000000002</v>
      </c>
    </row>
    <row r="272" spans="1:16" ht="27.75" x14ac:dyDescent="0.45">
      <c r="A272" s="17">
        <v>247</v>
      </c>
      <c r="B272" s="18" t="s">
        <v>263</v>
      </c>
      <c r="C272" s="19" t="s">
        <v>39</v>
      </c>
      <c r="D272" s="20">
        <v>207.06</v>
      </c>
      <c r="E272" s="21">
        <v>1</v>
      </c>
      <c r="F272" s="22" t="s">
        <v>40</v>
      </c>
      <c r="G272" s="23">
        <f t="shared" si="14"/>
        <v>207.06</v>
      </c>
      <c r="H272" s="23">
        <f t="shared" si="0"/>
        <v>172.55</v>
      </c>
      <c r="I272" s="24">
        <v>0</v>
      </c>
      <c r="J272" s="24">
        <v>0.1</v>
      </c>
      <c r="K272" s="24">
        <v>0</v>
      </c>
      <c r="L272" s="24">
        <f t="shared" si="17"/>
        <v>9.9999999999999978E-2</v>
      </c>
      <c r="M272" s="25">
        <f t="shared" si="15"/>
        <v>20.705999999999996</v>
      </c>
      <c r="N272" s="25">
        <f t="shared" si="16"/>
        <v>186.35400000000001</v>
      </c>
      <c r="O272" s="21">
        <v>1</v>
      </c>
      <c r="P272" s="25">
        <f t="shared" si="1"/>
        <v>186.35400000000001</v>
      </c>
    </row>
    <row r="273" spans="1:16" ht="27.75" x14ac:dyDescent="0.45">
      <c r="A273" s="17">
        <v>248</v>
      </c>
      <c r="B273" s="18" t="s">
        <v>264</v>
      </c>
      <c r="C273" s="19" t="s">
        <v>39</v>
      </c>
      <c r="D273" s="20">
        <v>233.62</v>
      </c>
      <c r="E273" s="21">
        <v>1</v>
      </c>
      <c r="F273" s="22" t="s">
        <v>40</v>
      </c>
      <c r="G273" s="23">
        <f t="shared" si="14"/>
        <v>233.62</v>
      </c>
      <c r="H273" s="23">
        <f t="shared" si="0"/>
        <v>194.68333333333334</v>
      </c>
      <c r="I273" s="24">
        <v>0</v>
      </c>
      <c r="J273" s="24">
        <v>0.1</v>
      </c>
      <c r="K273" s="24">
        <v>0</v>
      </c>
      <c r="L273" s="24">
        <f t="shared" si="17"/>
        <v>9.9999999999999978E-2</v>
      </c>
      <c r="M273" s="25">
        <f t="shared" si="15"/>
        <v>23.361999999999995</v>
      </c>
      <c r="N273" s="25">
        <f t="shared" si="16"/>
        <v>210.25800000000001</v>
      </c>
      <c r="O273" s="21">
        <v>1</v>
      </c>
      <c r="P273" s="25">
        <f t="shared" si="1"/>
        <v>210.25800000000001</v>
      </c>
    </row>
    <row r="274" spans="1:16" ht="27.75" x14ac:dyDescent="0.45">
      <c r="A274" s="17">
        <v>249</v>
      </c>
      <c r="B274" s="18" t="s">
        <v>265</v>
      </c>
      <c r="C274" s="19" t="s">
        <v>39</v>
      </c>
      <c r="D274" s="20">
        <v>233.62</v>
      </c>
      <c r="E274" s="21">
        <v>1</v>
      </c>
      <c r="F274" s="22" t="s">
        <v>40</v>
      </c>
      <c r="G274" s="23">
        <f t="shared" si="14"/>
        <v>233.62</v>
      </c>
      <c r="H274" s="23">
        <f t="shared" si="0"/>
        <v>194.68333333333334</v>
      </c>
      <c r="I274" s="24">
        <v>0</v>
      </c>
      <c r="J274" s="24">
        <v>0.1</v>
      </c>
      <c r="K274" s="24">
        <v>0</v>
      </c>
      <c r="L274" s="24">
        <f t="shared" si="17"/>
        <v>9.9999999999999978E-2</v>
      </c>
      <c r="M274" s="25">
        <f t="shared" si="15"/>
        <v>23.361999999999995</v>
      </c>
      <c r="N274" s="25">
        <f t="shared" si="16"/>
        <v>210.25800000000001</v>
      </c>
      <c r="O274" s="21">
        <v>1</v>
      </c>
      <c r="P274" s="25">
        <f t="shared" si="1"/>
        <v>210.25800000000001</v>
      </c>
    </row>
    <row r="275" spans="1:16" ht="27.75" x14ac:dyDescent="0.45">
      <c r="A275" s="17">
        <v>250</v>
      </c>
      <c r="B275" s="18" t="s">
        <v>266</v>
      </c>
      <c r="C275" s="19" t="s">
        <v>39</v>
      </c>
      <c r="D275" s="20">
        <v>233.62</v>
      </c>
      <c r="E275" s="21">
        <v>1</v>
      </c>
      <c r="F275" s="22" t="s">
        <v>40</v>
      </c>
      <c r="G275" s="23">
        <f t="shared" si="14"/>
        <v>233.62</v>
      </c>
      <c r="H275" s="23">
        <f t="shared" si="0"/>
        <v>194.68333333333334</v>
      </c>
      <c r="I275" s="24">
        <v>0</v>
      </c>
      <c r="J275" s="24">
        <v>0.1</v>
      </c>
      <c r="K275" s="24">
        <v>0</v>
      </c>
      <c r="L275" s="24">
        <f t="shared" si="17"/>
        <v>9.9999999999999978E-2</v>
      </c>
      <c r="M275" s="25">
        <f t="shared" si="15"/>
        <v>23.361999999999995</v>
      </c>
      <c r="N275" s="25">
        <f t="shared" si="16"/>
        <v>210.25800000000001</v>
      </c>
      <c r="O275" s="21">
        <v>1</v>
      </c>
      <c r="P275" s="25">
        <f t="shared" si="1"/>
        <v>210.25800000000001</v>
      </c>
    </row>
    <row r="276" spans="1:16" ht="27.75" x14ac:dyDescent="0.45">
      <c r="A276" s="17">
        <v>251</v>
      </c>
      <c r="B276" s="18" t="s">
        <v>267</v>
      </c>
      <c r="C276" s="19" t="s">
        <v>39</v>
      </c>
      <c r="D276" s="20">
        <v>279</v>
      </c>
      <c r="E276" s="21">
        <v>1</v>
      </c>
      <c r="F276" s="22" t="s">
        <v>40</v>
      </c>
      <c r="G276" s="23">
        <f t="shared" si="14"/>
        <v>279</v>
      </c>
      <c r="H276" s="23">
        <f t="shared" si="0"/>
        <v>232.5</v>
      </c>
      <c r="I276" s="24">
        <v>0</v>
      </c>
      <c r="J276" s="24">
        <v>0.1</v>
      </c>
      <c r="K276" s="24">
        <v>0</v>
      </c>
      <c r="L276" s="24">
        <f t="shared" si="17"/>
        <v>9.9999999999999978E-2</v>
      </c>
      <c r="M276" s="25">
        <f t="shared" si="15"/>
        <v>27.899999999999995</v>
      </c>
      <c r="N276" s="25">
        <f t="shared" si="16"/>
        <v>251.1</v>
      </c>
      <c r="O276" s="21">
        <v>1</v>
      </c>
      <c r="P276" s="25">
        <f t="shared" si="1"/>
        <v>251.1</v>
      </c>
    </row>
    <row r="277" spans="1:16" ht="27.75" x14ac:dyDescent="0.45">
      <c r="A277" s="17">
        <v>252</v>
      </c>
      <c r="B277" s="18" t="s">
        <v>268</v>
      </c>
      <c r="C277" s="19" t="s">
        <v>39</v>
      </c>
      <c r="D277" s="20">
        <v>279</v>
      </c>
      <c r="E277" s="21">
        <v>1</v>
      </c>
      <c r="F277" s="22" t="s">
        <v>40</v>
      </c>
      <c r="G277" s="23">
        <f t="shared" si="14"/>
        <v>279</v>
      </c>
      <c r="H277" s="23">
        <f t="shared" si="0"/>
        <v>232.5</v>
      </c>
      <c r="I277" s="24">
        <v>0</v>
      </c>
      <c r="J277" s="24">
        <v>0.1</v>
      </c>
      <c r="K277" s="24">
        <v>0</v>
      </c>
      <c r="L277" s="24">
        <f t="shared" si="17"/>
        <v>9.9999999999999978E-2</v>
      </c>
      <c r="M277" s="25">
        <f t="shared" si="15"/>
        <v>27.899999999999995</v>
      </c>
      <c r="N277" s="25">
        <f t="shared" si="16"/>
        <v>251.1</v>
      </c>
      <c r="O277" s="21">
        <v>1</v>
      </c>
      <c r="P277" s="25">
        <f t="shared" si="1"/>
        <v>251.1</v>
      </c>
    </row>
    <row r="278" spans="1:16" ht="27.75" x14ac:dyDescent="0.45">
      <c r="A278" s="17">
        <v>253</v>
      </c>
      <c r="B278" s="18" t="s">
        <v>269</v>
      </c>
      <c r="C278" s="19" t="s">
        <v>39</v>
      </c>
      <c r="D278" s="20">
        <v>279</v>
      </c>
      <c r="E278" s="21">
        <v>2</v>
      </c>
      <c r="F278" s="22" t="s">
        <v>40</v>
      </c>
      <c r="G278" s="23">
        <f t="shared" si="14"/>
        <v>558</v>
      </c>
      <c r="H278" s="23">
        <f t="shared" si="0"/>
        <v>465</v>
      </c>
      <c r="I278" s="24">
        <v>0</v>
      </c>
      <c r="J278" s="24">
        <v>0.1</v>
      </c>
      <c r="K278" s="24">
        <v>0</v>
      </c>
      <c r="L278" s="24">
        <f t="shared" si="17"/>
        <v>9.9999999999999978E-2</v>
      </c>
      <c r="M278" s="25">
        <f t="shared" si="15"/>
        <v>27.899999999999995</v>
      </c>
      <c r="N278" s="25">
        <f t="shared" si="16"/>
        <v>251.1</v>
      </c>
      <c r="O278" s="21">
        <v>2</v>
      </c>
      <c r="P278" s="25">
        <f t="shared" si="1"/>
        <v>502.2</v>
      </c>
    </row>
    <row r="279" spans="1:16" ht="27.75" x14ac:dyDescent="0.45">
      <c r="A279" s="17">
        <v>254</v>
      </c>
      <c r="B279" s="18" t="s">
        <v>270</v>
      </c>
      <c r="C279" s="19" t="s">
        <v>39</v>
      </c>
      <c r="D279" s="20">
        <v>246.77</v>
      </c>
      <c r="E279" s="21">
        <v>1</v>
      </c>
      <c r="F279" s="22" t="s">
        <v>40</v>
      </c>
      <c r="G279" s="23">
        <f t="shared" si="14"/>
        <v>246.77</v>
      </c>
      <c r="H279" s="23">
        <f t="shared" si="0"/>
        <v>205.64166666666668</v>
      </c>
      <c r="I279" s="24">
        <v>0</v>
      </c>
      <c r="J279" s="24">
        <v>0.1</v>
      </c>
      <c r="K279" s="24">
        <v>0</v>
      </c>
      <c r="L279" s="24">
        <f t="shared" si="17"/>
        <v>9.9999999999999978E-2</v>
      </c>
      <c r="M279" s="25">
        <f t="shared" si="15"/>
        <v>24.676999999999996</v>
      </c>
      <c r="N279" s="25">
        <f t="shared" si="16"/>
        <v>222.09300000000002</v>
      </c>
      <c r="O279" s="21">
        <v>1</v>
      </c>
      <c r="P279" s="25">
        <f t="shared" si="1"/>
        <v>222.09300000000002</v>
      </c>
    </row>
    <row r="280" spans="1:16" ht="27.75" x14ac:dyDescent="0.45">
      <c r="A280" s="17">
        <v>255</v>
      </c>
      <c r="B280" s="18" t="s">
        <v>271</v>
      </c>
      <c r="C280" s="19" t="s">
        <v>39</v>
      </c>
      <c r="D280" s="20">
        <v>246.77</v>
      </c>
      <c r="E280" s="21">
        <v>1</v>
      </c>
      <c r="F280" s="22" t="s">
        <v>40</v>
      </c>
      <c r="G280" s="23">
        <f t="shared" si="14"/>
        <v>246.77</v>
      </c>
      <c r="H280" s="23">
        <f t="shared" si="0"/>
        <v>205.64166666666668</v>
      </c>
      <c r="I280" s="24">
        <v>0</v>
      </c>
      <c r="J280" s="24">
        <v>0.1</v>
      </c>
      <c r="K280" s="24">
        <v>0</v>
      </c>
      <c r="L280" s="24">
        <f t="shared" si="17"/>
        <v>9.9999999999999978E-2</v>
      </c>
      <c r="M280" s="25">
        <f t="shared" si="15"/>
        <v>24.676999999999996</v>
      </c>
      <c r="N280" s="25">
        <f t="shared" si="16"/>
        <v>222.09300000000002</v>
      </c>
      <c r="O280" s="21">
        <v>1</v>
      </c>
      <c r="P280" s="25">
        <f t="shared" si="1"/>
        <v>222.09300000000002</v>
      </c>
    </row>
    <row r="281" spans="1:16" ht="27.75" x14ac:dyDescent="0.45">
      <c r="A281" s="17">
        <v>256</v>
      </c>
      <c r="B281" s="18" t="s">
        <v>272</v>
      </c>
      <c r="C281" s="19" t="s">
        <v>39</v>
      </c>
      <c r="D281" s="20">
        <v>246.77</v>
      </c>
      <c r="E281" s="21">
        <v>1</v>
      </c>
      <c r="F281" s="22" t="s">
        <v>40</v>
      </c>
      <c r="G281" s="23">
        <f t="shared" si="14"/>
        <v>246.77</v>
      </c>
      <c r="H281" s="23">
        <f t="shared" ref="H281:H551" si="18">G281/1.2</f>
        <v>205.64166666666668</v>
      </c>
      <c r="I281" s="24">
        <v>0</v>
      </c>
      <c r="J281" s="24">
        <v>0.1</v>
      </c>
      <c r="K281" s="24">
        <v>0</v>
      </c>
      <c r="L281" s="24">
        <f t="shared" si="17"/>
        <v>9.9999999999999978E-2</v>
      </c>
      <c r="M281" s="25">
        <f t="shared" si="15"/>
        <v>24.676999999999996</v>
      </c>
      <c r="N281" s="25">
        <f t="shared" si="16"/>
        <v>222.09300000000002</v>
      </c>
      <c r="O281" s="21">
        <v>1</v>
      </c>
      <c r="P281" s="25">
        <f t="shared" ref="P281:P551" si="19">N281*O281</f>
        <v>222.09300000000002</v>
      </c>
    </row>
    <row r="282" spans="1:16" ht="27.75" x14ac:dyDescent="0.45">
      <c r="A282" s="17">
        <v>257</v>
      </c>
      <c r="B282" s="18" t="s">
        <v>273</v>
      </c>
      <c r="C282" s="19" t="s">
        <v>39</v>
      </c>
      <c r="D282" s="20">
        <v>85.17</v>
      </c>
      <c r="E282" s="21">
        <v>2</v>
      </c>
      <c r="F282" s="22" t="s">
        <v>40</v>
      </c>
      <c r="G282" s="23">
        <f t="shared" si="14"/>
        <v>170.34</v>
      </c>
      <c r="H282" s="23">
        <f t="shared" si="18"/>
        <v>141.95000000000002</v>
      </c>
      <c r="I282" s="24">
        <v>0</v>
      </c>
      <c r="J282" s="24">
        <v>0.1</v>
      </c>
      <c r="K282" s="24">
        <v>0</v>
      </c>
      <c r="L282" s="24">
        <f t="shared" si="17"/>
        <v>9.9999999999999978E-2</v>
      </c>
      <c r="M282" s="25">
        <f t="shared" si="15"/>
        <v>8.5169999999999977</v>
      </c>
      <c r="N282" s="25">
        <f t="shared" si="16"/>
        <v>76.653000000000006</v>
      </c>
      <c r="O282" s="21">
        <v>2</v>
      </c>
      <c r="P282" s="25">
        <f t="shared" si="19"/>
        <v>153.30600000000001</v>
      </c>
    </row>
    <row r="283" spans="1:16" ht="27.75" x14ac:dyDescent="0.45">
      <c r="A283" s="17">
        <v>258</v>
      </c>
      <c r="B283" s="18" t="s">
        <v>274</v>
      </c>
      <c r="C283" s="19" t="s">
        <v>39</v>
      </c>
      <c r="D283" s="20">
        <v>287.89</v>
      </c>
      <c r="E283" s="21">
        <v>1</v>
      </c>
      <c r="F283" s="22" t="s">
        <v>40</v>
      </c>
      <c r="G283" s="23">
        <f t="shared" ref="G283:G346" si="20">D283*E283</f>
        <v>287.89</v>
      </c>
      <c r="H283" s="23">
        <f t="shared" si="18"/>
        <v>239.90833333333333</v>
      </c>
      <c r="I283" s="24">
        <v>0</v>
      </c>
      <c r="J283" s="24">
        <v>0.1</v>
      </c>
      <c r="K283" s="24">
        <v>0</v>
      </c>
      <c r="L283" s="24">
        <f t="shared" si="17"/>
        <v>9.9999999999999978E-2</v>
      </c>
      <c r="M283" s="25">
        <f t="shared" ref="M283:M346" si="21">L283*D283</f>
        <v>28.788999999999991</v>
      </c>
      <c r="N283" s="25">
        <f t="shared" ref="N283:N346" si="22">D283-M283</f>
        <v>259.101</v>
      </c>
      <c r="O283" s="21">
        <v>1</v>
      </c>
      <c r="P283" s="25">
        <f t="shared" si="19"/>
        <v>259.101</v>
      </c>
    </row>
    <row r="284" spans="1:16" ht="27.75" x14ac:dyDescent="0.45">
      <c r="A284" s="17">
        <v>259</v>
      </c>
      <c r="B284" s="18" t="s">
        <v>275</v>
      </c>
      <c r="C284" s="19" t="s">
        <v>39</v>
      </c>
      <c r="D284" s="20">
        <v>224.76</v>
      </c>
      <c r="E284" s="21">
        <v>2</v>
      </c>
      <c r="F284" s="22" t="s">
        <v>40</v>
      </c>
      <c r="G284" s="23">
        <f t="shared" si="20"/>
        <v>449.52</v>
      </c>
      <c r="H284" s="23">
        <f t="shared" si="18"/>
        <v>374.6</v>
      </c>
      <c r="I284" s="24">
        <v>0</v>
      </c>
      <c r="J284" s="24">
        <v>0.1</v>
      </c>
      <c r="K284" s="24">
        <v>0</v>
      </c>
      <c r="L284" s="24">
        <f t="shared" si="17"/>
        <v>9.9999999999999978E-2</v>
      </c>
      <c r="M284" s="25">
        <f t="shared" si="21"/>
        <v>22.475999999999996</v>
      </c>
      <c r="N284" s="25">
        <f t="shared" si="22"/>
        <v>202.28399999999999</v>
      </c>
      <c r="O284" s="21">
        <v>2</v>
      </c>
      <c r="P284" s="25">
        <f t="shared" si="19"/>
        <v>404.56799999999998</v>
      </c>
    </row>
    <row r="285" spans="1:16" ht="27.75" x14ac:dyDescent="0.45">
      <c r="A285" s="17">
        <v>260</v>
      </c>
      <c r="B285" s="18" t="s">
        <v>276</v>
      </c>
      <c r="C285" s="19" t="s">
        <v>39</v>
      </c>
      <c r="D285" s="20">
        <v>220.67</v>
      </c>
      <c r="E285" s="21">
        <v>1</v>
      </c>
      <c r="F285" s="22" t="s">
        <v>40</v>
      </c>
      <c r="G285" s="23">
        <f t="shared" si="20"/>
        <v>220.67</v>
      </c>
      <c r="H285" s="23">
        <f t="shared" si="18"/>
        <v>183.89166666666665</v>
      </c>
      <c r="I285" s="24">
        <v>0</v>
      </c>
      <c r="J285" s="24">
        <v>0.1</v>
      </c>
      <c r="K285" s="24">
        <v>0</v>
      </c>
      <c r="L285" s="24">
        <f t="shared" ref="L285:L348" si="23">1-(1-K285)*(1-J285)*(1-I285)</f>
        <v>9.9999999999999978E-2</v>
      </c>
      <c r="M285" s="25">
        <f t="shared" si="21"/>
        <v>22.066999999999993</v>
      </c>
      <c r="N285" s="25">
        <f t="shared" si="22"/>
        <v>198.60300000000001</v>
      </c>
      <c r="O285" s="21">
        <v>1</v>
      </c>
      <c r="P285" s="25">
        <f t="shared" si="19"/>
        <v>198.60300000000001</v>
      </c>
    </row>
    <row r="286" spans="1:16" ht="27.75" x14ac:dyDescent="0.45">
      <c r="A286" s="17">
        <v>261</v>
      </c>
      <c r="B286" s="18" t="s">
        <v>277</v>
      </c>
      <c r="C286" s="19" t="s">
        <v>39</v>
      </c>
      <c r="D286" s="20">
        <v>233.75</v>
      </c>
      <c r="E286" s="21">
        <v>1</v>
      </c>
      <c r="F286" s="22" t="s">
        <v>40</v>
      </c>
      <c r="G286" s="23">
        <f t="shared" si="20"/>
        <v>233.75</v>
      </c>
      <c r="H286" s="23">
        <f t="shared" si="18"/>
        <v>194.79166666666669</v>
      </c>
      <c r="I286" s="24">
        <v>0</v>
      </c>
      <c r="J286" s="24">
        <v>0.1</v>
      </c>
      <c r="K286" s="24">
        <v>0</v>
      </c>
      <c r="L286" s="24">
        <f t="shared" si="23"/>
        <v>9.9999999999999978E-2</v>
      </c>
      <c r="M286" s="25">
        <f t="shared" si="21"/>
        <v>23.374999999999996</v>
      </c>
      <c r="N286" s="25">
        <f t="shared" si="22"/>
        <v>210.375</v>
      </c>
      <c r="O286" s="21">
        <v>1</v>
      </c>
      <c r="P286" s="25">
        <f t="shared" si="19"/>
        <v>210.375</v>
      </c>
    </row>
    <row r="287" spans="1:16" ht="41.65" x14ac:dyDescent="0.45">
      <c r="A287" s="17">
        <v>262</v>
      </c>
      <c r="B287" s="18" t="s">
        <v>278</v>
      </c>
      <c r="C287" s="19" t="s">
        <v>39</v>
      </c>
      <c r="D287" s="20">
        <v>258.5</v>
      </c>
      <c r="E287" s="21">
        <v>2</v>
      </c>
      <c r="F287" s="22" t="s">
        <v>40</v>
      </c>
      <c r="G287" s="23">
        <f t="shared" si="20"/>
        <v>517</v>
      </c>
      <c r="H287" s="23">
        <f t="shared" si="18"/>
        <v>430.83333333333337</v>
      </c>
      <c r="I287" s="24">
        <v>0</v>
      </c>
      <c r="J287" s="24">
        <v>0.1</v>
      </c>
      <c r="K287" s="24">
        <v>0</v>
      </c>
      <c r="L287" s="24">
        <f t="shared" si="23"/>
        <v>9.9999999999999978E-2</v>
      </c>
      <c r="M287" s="25">
        <f t="shared" si="21"/>
        <v>25.849999999999994</v>
      </c>
      <c r="N287" s="25">
        <f t="shared" si="22"/>
        <v>232.65</v>
      </c>
      <c r="O287" s="21">
        <v>2</v>
      </c>
      <c r="P287" s="25">
        <f t="shared" si="19"/>
        <v>465.3</v>
      </c>
    </row>
    <row r="288" spans="1:16" ht="41.65" x14ac:dyDescent="0.45">
      <c r="A288" s="17">
        <v>263</v>
      </c>
      <c r="B288" s="18" t="s">
        <v>279</v>
      </c>
      <c r="C288" s="19" t="s">
        <v>39</v>
      </c>
      <c r="D288" s="20">
        <v>232.5</v>
      </c>
      <c r="E288" s="21">
        <v>1</v>
      </c>
      <c r="F288" s="22" t="s">
        <v>40</v>
      </c>
      <c r="G288" s="23">
        <f t="shared" si="20"/>
        <v>232.5</v>
      </c>
      <c r="H288" s="23">
        <f t="shared" si="18"/>
        <v>193.75</v>
      </c>
      <c r="I288" s="24">
        <v>0</v>
      </c>
      <c r="J288" s="24">
        <v>0.1</v>
      </c>
      <c r="K288" s="24">
        <v>0</v>
      </c>
      <c r="L288" s="24">
        <f t="shared" si="23"/>
        <v>9.9999999999999978E-2</v>
      </c>
      <c r="M288" s="25">
        <f t="shared" si="21"/>
        <v>23.249999999999996</v>
      </c>
      <c r="N288" s="25">
        <f t="shared" si="22"/>
        <v>209.25</v>
      </c>
      <c r="O288" s="21">
        <v>1</v>
      </c>
      <c r="P288" s="25">
        <f t="shared" si="19"/>
        <v>209.25</v>
      </c>
    </row>
    <row r="289" spans="1:16" ht="27.75" x14ac:dyDescent="0.45">
      <c r="A289" s="17">
        <v>264</v>
      </c>
      <c r="B289" s="18" t="s">
        <v>280</v>
      </c>
      <c r="C289" s="19" t="s">
        <v>39</v>
      </c>
      <c r="D289" s="20">
        <v>235.76</v>
      </c>
      <c r="E289" s="21">
        <v>1</v>
      </c>
      <c r="F289" s="22" t="s">
        <v>40</v>
      </c>
      <c r="G289" s="23">
        <f t="shared" si="20"/>
        <v>235.76</v>
      </c>
      <c r="H289" s="23">
        <f t="shared" si="18"/>
        <v>196.46666666666667</v>
      </c>
      <c r="I289" s="24">
        <v>0</v>
      </c>
      <c r="J289" s="24">
        <v>0.1</v>
      </c>
      <c r="K289" s="24">
        <v>0</v>
      </c>
      <c r="L289" s="24">
        <f t="shared" si="23"/>
        <v>9.9999999999999978E-2</v>
      </c>
      <c r="M289" s="25">
        <f t="shared" si="21"/>
        <v>23.575999999999993</v>
      </c>
      <c r="N289" s="25">
        <f t="shared" si="22"/>
        <v>212.184</v>
      </c>
      <c r="O289" s="21">
        <v>1</v>
      </c>
      <c r="P289" s="25">
        <f t="shared" si="19"/>
        <v>212.184</v>
      </c>
    </row>
    <row r="290" spans="1:16" ht="27.75" x14ac:dyDescent="0.45">
      <c r="A290" s="17">
        <v>265</v>
      </c>
      <c r="B290" s="18" t="s">
        <v>281</v>
      </c>
      <c r="C290" s="19" t="s">
        <v>39</v>
      </c>
      <c r="D290" s="20">
        <v>235.76</v>
      </c>
      <c r="E290" s="21">
        <v>2</v>
      </c>
      <c r="F290" s="22" t="s">
        <v>40</v>
      </c>
      <c r="G290" s="23">
        <f t="shared" si="20"/>
        <v>471.52</v>
      </c>
      <c r="H290" s="23">
        <f t="shared" si="18"/>
        <v>392.93333333333334</v>
      </c>
      <c r="I290" s="24">
        <v>0</v>
      </c>
      <c r="J290" s="24">
        <v>0.1</v>
      </c>
      <c r="K290" s="24">
        <v>0</v>
      </c>
      <c r="L290" s="24">
        <f t="shared" si="23"/>
        <v>9.9999999999999978E-2</v>
      </c>
      <c r="M290" s="25">
        <f t="shared" si="21"/>
        <v>23.575999999999993</v>
      </c>
      <c r="N290" s="25">
        <f t="shared" si="22"/>
        <v>212.184</v>
      </c>
      <c r="O290" s="21">
        <v>2</v>
      </c>
      <c r="P290" s="25">
        <f t="shared" si="19"/>
        <v>424.36799999999999</v>
      </c>
    </row>
    <row r="291" spans="1:16" ht="27.75" x14ac:dyDescent="0.45">
      <c r="A291" s="17">
        <v>266</v>
      </c>
      <c r="B291" s="18" t="s">
        <v>282</v>
      </c>
      <c r="C291" s="19" t="s">
        <v>39</v>
      </c>
      <c r="D291" s="20">
        <v>235.76</v>
      </c>
      <c r="E291" s="21">
        <v>1</v>
      </c>
      <c r="F291" s="22" t="s">
        <v>40</v>
      </c>
      <c r="G291" s="23">
        <f t="shared" si="20"/>
        <v>235.76</v>
      </c>
      <c r="H291" s="23">
        <f t="shared" si="18"/>
        <v>196.46666666666667</v>
      </c>
      <c r="I291" s="24">
        <v>0</v>
      </c>
      <c r="J291" s="24">
        <v>0.1</v>
      </c>
      <c r="K291" s="24">
        <v>0</v>
      </c>
      <c r="L291" s="24">
        <f t="shared" si="23"/>
        <v>9.9999999999999978E-2</v>
      </c>
      <c r="M291" s="25">
        <f t="shared" si="21"/>
        <v>23.575999999999993</v>
      </c>
      <c r="N291" s="25">
        <f t="shared" si="22"/>
        <v>212.184</v>
      </c>
      <c r="O291" s="21">
        <v>1</v>
      </c>
      <c r="P291" s="25">
        <f t="shared" si="19"/>
        <v>212.184</v>
      </c>
    </row>
    <row r="292" spans="1:16" ht="27.75" x14ac:dyDescent="0.45">
      <c r="A292" s="17">
        <v>267</v>
      </c>
      <c r="B292" s="18" t="s">
        <v>283</v>
      </c>
      <c r="C292" s="19" t="s">
        <v>39</v>
      </c>
      <c r="D292" s="20">
        <v>233.62</v>
      </c>
      <c r="E292" s="21">
        <v>2</v>
      </c>
      <c r="F292" s="22" t="s">
        <v>40</v>
      </c>
      <c r="G292" s="23">
        <f t="shared" si="20"/>
        <v>467.24</v>
      </c>
      <c r="H292" s="23">
        <f t="shared" si="18"/>
        <v>389.36666666666667</v>
      </c>
      <c r="I292" s="24">
        <v>0</v>
      </c>
      <c r="J292" s="24">
        <v>0.1</v>
      </c>
      <c r="K292" s="24">
        <v>0</v>
      </c>
      <c r="L292" s="24">
        <f t="shared" si="23"/>
        <v>9.9999999999999978E-2</v>
      </c>
      <c r="M292" s="25">
        <f t="shared" si="21"/>
        <v>23.361999999999995</v>
      </c>
      <c r="N292" s="25">
        <f t="shared" si="22"/>
        <v>210.25800000000001</v>
      </c>
      <c r="O292" s="21">
        <v>2</v>
      </c>
      <c r="P292" s="25">
        <f t="shared" si="19"/>
        <v>420.51600000000002</v>
      </c>
    </row>
    <row r="293" spans="1:16" ht="27.75" x14ac:dyDescent="0.45">
      <c r="A293" s="17">
        <v>268</v>
      </c>
      <c r="B293" s="18" t="s">
        <v>284</v>
      </c>
      <c r="C293" s="19" t="s">
        <v>39</v>
      </c>
      <c r="D293" s="20">
        <v>279</v>
      </c>
      <c r="E293" s="21">
        <v>2</v>
      </c>
      <c r="F293" s="22" t="s">
        <v>40</v>
      </c>
      <c r="G293" s="23">
        <f t="shared" si="20"/>
        <v>558</v>
      </c>
      <c r="H293" s="23">
        <f t="shared" si="18"/>
        <v>465</v>
      </c>
      <c r="I293" s="24">
        <v>0</v>
      </c>
      <c r="J293" s="24">
        <v>0.1</v>
      </c>
      <c r="K293" s="24">
        <v>0</v>
      </c>
      <c r="L293" s="24">
        <f t="shared" si="23"/>
        <v>9.9999999999999978E-2</v>
      </c>
      <c r="M293" s="25">
        <f t="shared" si="21"/>
        <v>27.899999999999995</v>
      </c>
      <c r="N293" s="25">
        <f t="shared" si="22"/>
        <v>251.1</v>
      </c>
      <c r="O293" s="21">
        <v>2</v>
      </c>
      <c r="P293" s="25">
        <f t="shared" si="19"/>
        <v>502.2</v>
      </c>
    </row>
    <row r="294" spans="1:16" ht="27.75" x14ac:dyDescent="0.45">
      <c r="A294" s="17">
        <v>269</v>
      </c>
      <c r="B294" s="18" t="s">
        <v>285</v>
      </c>
      <c r="C294" s="19" t="s">
        <v>39</v>
      </c>
      <c r="D294" s="20">
        <v>279</v>
      </c>
      <c r="E294" s="21">
        <v>1</v>
      </c>
      <c r="F294" s="22" t="s">
        <v>40</v>
      </c>
      <c r="G294" s="23">
        <f t="shared" si="20"/>
        <v>279</v>
      </c>
      <c r="H294" s="23">
        <f t="shared" si="18"/>
        <v>232.5</v>
      </c>
      <c r="I294" s="24">
        <v>0</v>
      </c>
      <c r="J294" s="24">
        <v>0.1</v>
      </c>
      <c r="K294" s="24">
        <v>0</v>
      </c>
      <c r="L294" s="24">
        <f t="shared" si="23"/>
        <v>9.9999999999999978E-2</v>
      </c>
      <c r="M294" s="25">
        <f t="shared" si="21"/>
        <v>27.899999999999995</v>
      </c>
      <c r="N294" s="25">
        <f t="shared" si="22"/>
        <v>251.1</v>
      </c>
      <c r="O294" s="21">
        <v>1</v>
      </c>
      <c r="P294" s="25">
        <f t="shared" si="19"/>
        <v>251.1</v>
      </c>
    </row>
    <row r="295" spans="1:16" ht="27.75" x14ac:dyDescent="0.45">
      <c r="A295" s="17">
        <v>270</v>
      </c>
      <c r="B295" s="18" t="s">
        <v>285</v>
      </c>
      <c r="C295" s="19" t="s">
        <v>39</v>
      </c>
      <c r="D295" s="20">
        <v>279</v>
      </c>
      <c r="E295" s="21">
        <v>1</v>
      </c>
      <c r="F295" s="22" t="s">
        <v>40</v>
      </c>
      <c r="G295" s="23">
        <f t="shared" si="20"/>
        <v>279</v>
      </c>
      <c r="H295" s="23">
        <f t="shared" si="18"/>
        <v>232.5</v>
      </c>
      <c r="I295" s="24">
        <v>0</v>
      </c>
      <c r="J295" s="24">
        <v>0.1</v>
      </c>
      <c r="K295" s="24">
        <v>0</v>
      </c>
      <c r="L295" s="24">
        <f t="shared" si="23"/>
        <v>9.9999999999999978E-2</v>
      </c>
      <c r="M295" s="25">
        <f t="shared" si="21"/>
        <v>27.899999999999995</v>
      </c>
      <c r="N295" s="25">
        <f t="shared" si="22"/>
        <v>251.1</v>
      </c>
      <c r="O295" s="21">
        <v>1</v>
      </c>
      <c r="P295" s="25">
        <f t="shared" si="19"/>
        <v>251.1</v>
      </c>
    </row>
    <row r="296" spans="1:16" x14ac:dyDescent="0.45">
      <c r="A296" s="17">
        <v>271</v>
      </c>
      <c r="B296" s="18" t="s">
        <v>286</v>
      </c>
      <c r="C296" s="19" t="s">
        <v>39</v>
      </c>
      <c r="D296" s="20">
        <v>176.14</v>
      </c>
      <c r="E296" s="21">
        <v>1</v>
      </c>
      <c r="F296" s="22" t="s">
        <v>40</v>
      </c>
      <c r="G296" s="23">
        <f t="shared" si="20"/>
        <v>176.14</v>
      </c>
      <c r="H296" s="23">
        <f t="shared" si="18"/>
        <v>146.78333333333333</v>
      </c>
      <c r="I296" s="24">
        <v>0</v>
      </c>
      <c r="J296" s="24">
        <v>0.1</v>
      </c>
      <c r="K296" s="24">
        <v>0</v>
      </c>
      <c r="L296" s="24">
        <f t="shared" si="23"/>
        <v>9.9999999999999978E-2</v>
      </c>
      <c r="M296" s="25">
        <f t="shared" si="21"/>
        <v>17.613999999999994</v>
      </c>
      <c r="N296" s="25">
        <f t="shared" si="22"/>
        <v>158.52599999999998</v>
      </c>
      <c r="O296" s="21">
        <v>1</v>
      </c>
      <c r="P296" s="25">
        <f t="shared" si="19"/>
        <v>158.52599999999998</v>
      </c>
    </row>
    <row r="297" spans="1:16" ht="55.5" x14ac:dyDescent="0.45">
      <c r="A297" s="17">
        <v>272</v>
      </c>
      <c r="B297" s="18" t="s">
        <v>287</v>
      </c>
      <c r="C297" s="19" t="s">
        <v>39</v>
      </c>
      <c r="D297" s="20">
        <v>113.46</v>
      </c>
      <c r="E297" s="21">
        <v>1</v>
      </c>
      <c r="F297" s="22" t="s">
        <v>40</v>
      </c>
      <c r="G297" s="23">
        <f t="shared" si="20"/>
        <v>113.46</v>
      </c>
      <c r="H297" s="23">
        <f t="shared" si="18"/>
        <v>94.55</v>
      </c>
      <c r="I297" s="24">
        <v>0</v>
      </c>
      <c r="J297" s="24">
        <v>0.1</v>
      </c>
      <c r="K297" s="24">
        <v>0</v>
      </c>
      <c r="L297" s="24">
        <f t="shared" si="23"/>
        <v>9.9999999999999978E-2</v>
      </c>
      <c r="M297" s="25">
        <f t="shared" si="21"/>
        <v>11.345999999999997</v>
      </c>
      <c r="N297" s="25">
        <f t="shared" si="22"/>
        <v>102.114</v>
      </c>
      <c r="O297" s="21">
        <v>1</v>
      </c>
      <c r="P297" s="25">
        <f t="shared" si="19"/>
        <v>102.114</v>
      </c>
    </row>
    <row r="298" spans="1:16" x14ac:dyDescent="0.45">
      <c r="A298" s="17">
        <v>273</v>
      </c>
      <c r="B298" s="18" t="s">
        <v>288</v>
      </c>
      <c r="C298" s="19" t="s">
        <v>39</v>
      </c>
      <c r="D298" s="20">
        <v>249.18</v>
      </c>
      <c r="E298" s="21">
        <v>1</v>
      </c>
      <c r="F298" s="22" t="s">
        <v>40</v>
      </c>
      <c r="G298" s="23">
        <f t="shared" si="20"/>
        <v>249.18</v>
      </c>
      <c r="H298" s="23">
        <f t="shared" si="18"/>
        <v>207.65</v>
      </c>
      <c r="I298" s="24">
        <v>0</v>
      </c>
      <c r="J298" s="24">
        <v>0.1</v>
      </c>
      <c r="K298" s="24">
        <v>0</v>
      </c>
      <c r="L298" s="24">
        <f t="shared" si="23"/>
        <v>9.9999999999999978E-2</v>
      </c>
      <c r="M298" s="25">
        <f t="shared" si="21"/>
        <v>24.917999999999996</v>
      </c>
      <c r="N298" s="25">
        <f t="shared" si="22"/>
        <v>224.262</v>
      </c>
      <c r="O298" s="21">
        <v>1</v>
      </c>
      <c r="P298" s="25">
        <f t="shared" si="19"/>
        <v>224.262</v>
      </c>
    </row>
    <row r="299" spans="1:16" x14ac:dyDescent="0.45">
      <c r="A299" s="17">
        <v>274</v>
      </c>
      <c r="B299" s="18" t="s">
        <v>289</v>
      </c>
      <c r="C299" s="19" t="s">
        <v>39</v>
      </c>
      <c r="D299" s="20">
        <v>224.26</v>
      </c>
      <c r="E299" s="21">
        <v>2</v>
      </c>
      <c r="F299" s="22" t="s">
        <v>40</v>
      </c>
      <c r="G299" s="23">
        <f t="shared" si="20"/>
        <v>448.52</v>
      </c>
      <c r="H299" s="23">
        <f t="shared" si="18"/>
        <v>373.76666666666665</v>
      </c>
      <c r="I299" s="24">
        <v>0</v>
      </c>
      <c r="J299" s="24">
        <v>0.1</v>
      </c>
      <c r="K299" s="24">
        <v>0</v>
      </c>
      <c r="L299" s="24">
        <f t="shared" si="23"/>
        <v>9.9999999999999978E-2</v>
      </c>
      <c r="M299" s="25">
        <f t="shared" si="21"/>
        <v>22.425999999999995</v>
      </c>
      <c r="N299" s="25">
        <f t="shared" si="22"/>
        <v>201.834</v>
      </c>
      <c r="O299" s="21">
        <v>2</v>
      </c>
      <c r="P299" s="25">
        <f t="shared" si="19"/>
        <v>403.66800000000001</v>
      </c>
    </row>
    <row r="300" spans="1:16" x14ac:dyDescent="0.45">
      <c r="A300" s="17">
        <v>275</v>
      </c>
      <c r="B300" s="18" t="s">
        <v>289</v>
      </c>
      <c r="C300" s="19" t="s">
        <v>39</v>
      </c>
      <c r="D300" s="20">
        <v>224.26</v>
      </c>
      <c r="E300" s="21">
        <v>2</v>
      </c>
      <c r="F300" s="22" t="s">
        <v>40</v>
      </c>
      <c r="G300" s="23">
        <f t="shared" si="20"/>
        <v>448.52</v>
      </c>
      <c r="H300" s="23">
        <f t="shared" si="18"/>
        <v>373.76666666666665</v>
      </c>
      <c r="I300" s="24">
        <v>0</v>
      </c>
      <c r="J300" s="24">
        <v>0.1</v>
      </c>
      <c r="K300" s="24">
        <v>0</v>
      </c>
      <c r="L300" s="24">
        <f t="shared" si="23"/>
        <v>9.9999999999999978E-2</v>
      </c>
      <c r="M300" s="25">
        <f t="shared" si="21"/>
        <v>22.425999999999995</v>
      </c>
      <c r="N300" s="25">
        <f t="shared" si="22"/>
        <v>201.834</v>
      </c>
      <c r="O300" s="21">
        <v>2</v>
      </c>
      <c r="P300" s="25">
        <f t="shared" si="19"/>
        <v>403.66800000000001</v>
      </c>
    </row>
    <row r="301" spans="1:16" x14ac:dyDescent="0.45">
      <c r="A301" s="17">
        <v>276</v>
      </c>
      <c r="B301" s="18" t="s">
        <v>289</v>
      </c>
      <c r="C301" s="19" t="s">
        <v>39</v>
      </c>
      <c r="D301" s="20">
        <v>224.26</v>
      </c>
      <c r="E301" s="21">
        <v>2</v>
      </c>
      <c r="F301" s="22" t="s">
        <v>40</v>
      </c>
      <c r="G301" s="23">
        <f t="shared" si="20"/>
        <v>448.52</v>
      </c>
      <c r="H301" s="23">
        <f t="shared" si="18"/>
        <v>373.76666666666665</v>
      </c>
      <c r="I301" s="24">
        <v>0</v>
      </c>
      <c r="J301" s="24">
        <v>0.1</v>
      </c>
      <c r="K301" s="24">
        <v>0</v>
      </c>
      <c r="L301" s="24">
        <f t="shared" si="23"/>
        <v>9.9999999999999978E-2</v>
      </c>
      <c r="M301" s="25">
        <f t="shared" si="21"/>
        <v>22.425999999999995</v>
      </c>
      <c r="N301" s="25">
        <f t="shared" si="22"/>
        <v>201.834</v>
      </c>
      <c r="O301" s="21">
        <v>2</v>
      </c>
      <c r="P301" s="25">
        <f t="shared" si="19"/>
        <v>403.66800000000001</v>
      </c>
    </row>
    <row r="302" spans="1:16" x14ac:dyDescent="0.45">
      <c r="A302" s="17">
        <v>277</v>
      </c>
      <c r="B302" s="18" t="s">
        <v>290</v>
      </c>
      <c r="C302" s="19" t="s">
        <v>39</v>
      </c>
      <c r="D302" s="20">
        <v>149.04</v>
      </c>
      <c r="E302" s="21">
        <v>1</v>
      </c>
      <c r="F302" s="22" t="s">
        <v>40</v>
      </c>
      <c r="G302" s="23">
        <f t="shared" si="20"/>
        <v>149.04</v>
      </c>
      <c r="H302" s="23">
        <f t="shared" si="18"/>
        <v>124.2</v>
      </c>
      <c r="I302" s="24">
        <v>0</v>
      </c>
      <c r="J302" s="24">
        <v>0.1</v>
      </c>
      <c r="K302" s="24">
        <v>0</v>
      </c>
      <c r="L302" s="24">
        <f t="shared" si="23"/>
        <v>9.9999999999999978E-2</v>
      </c>
      <c r="M302" s="25">
        <f t="shared" si="21"/>
        <v>14.903999999999996</v>
      </c>
      <c r="N302" s="25">
        <f t="shared" si="22"/>
        <v>134.136</v>
      </c>
      <c r="O302" s="21">
        <v>1</v>
      </c>
      <c r="P302" s="25">
        <f t="shared" si="19"/>
        <v>134.136</v>
      </c>
    </row>
    <row r="303" spans="1:16" x14ac:dyDescent="0.45">
      <c r="A303" s="17">
        <v>278</v>
      </c>
      <c r="B303" s="18" t="s">
        <v>291</v>
      </c>
      <c r="C303" s="19" t="s">
        <v>49</v>
      </c>
      <c r="D303" s="20">
        <v>174.28</v>
      </c>
      <c r="E303" s="21">
        <v>1</v>
      </c>
      <c r="F303" s="22" t="s">
        <v>40</v>
      </c>
      <c r="G303" s="23">
        <f t="shared" si="20"/>
        <v>174.28</v>
      </c>
      <c r="H303" s="23">
        <f t="shared" si="18"/>
        <v>145.23333333333335</v>
      </c>
      <c r="I303" s="24">
        <v>0</v>
      </c>
      <c r="J303" s="24">
        <v>0.1</v>
      </c>
      <c r="K303" s="24">
        <v>0</v>
      </c>
      <c r="L303" s="24">
        <f t="shared" si="23"/>
        <v>9.9999999999999978E-2</v>
      </c>
      <c r="M303" s="25">
        <f t="shared" si="21"/>
        <v>17.427999999999997</v>
      </c>
      <c r="N303" s="25">
        <f t="shared" si="22"/>
        <v>156.852</v>
      </c>
      <c r="O303" s="21">
        <v>1</v>
      </c>
      <c r="P303" s="25">
        <f t="shared" si="19"/>
        <v>156.852</v>
      </c>
    </row>
    <row r="304" spans="1:16" x14ac:dyDescent="0.45">
      <c r="A304" s="17">
        <v>279</v>
      </c>
      <c r="B304" s="18" t="s">
        <v>292</v>
      </c>
      <c r="C304" s="19" t="s">
        <v>39</v>
      </c>
      <c r="D304" s="20">
        <v>201.75</v>
      </c>
      <c r="E304" s="21">
        <v>1</v>
      </c>
      <c r="F304" s="22" t="s">
        <v>40</v>
      </c>
      <c r="G304" s="23">
        <f t="shared" si="20"/>
        <v>201.75</v>
      </c>
      <c r="H304" s="23">
        <f t="shared" si="18"/>
        <v>168.125</v>
      </c>
      <c r="I304" s="24">
        <v>0</v>
      </c>
      <c r="J304" s="24">
        <v>0.1</v>
      </c>
      <c r="K304" s="24">
        <v>0</v>
      </c>
      <c r="L304" s="24">
        <f t="shared" si="23"/>
        <v>9.9999999999999978E-2</v>
      </c>
      <c r="M304" s="25">
        <f t="shared" si="21"/>
        <v>20.174999999999997</v>
      </c>
      <c r="N304" s="25">
        <f t="shared" si="22"/>
        <v>181.57499999999999</v>
      </c>
      <c r="O304" s="21">
        <v>1</v>
      </c>
      <c r="P304" s="25">
        <f t="shared" si="19"/>
        <v>181.57499999999999</v>
      </c>
    </row>
    <row r="305" spans="1:16" x14ac:dyDescent="0.45">
      <c r="A305" s="17">
        <v>280</v>
      </c>
      <c r="B305" s="18" t="s">
        <v>293</v>
      </c>
      <c r="C305" s="19" t="s">
        <v>39</v>
      </c>
      <c r="D305" s="20">
        <v>190.41</v>
      </c>
      <c r="E305" s="21">
        <v>1</v>
      </c>
      <c r="F305" s="22" t="s">
        <v>40</v>
      </c>
      <c r="G305" s="23">
        <f t="shared" si="20"/>
        <v>190.41</v>
      </c>
      <c r="H305" s="23">
        <f t="shared" si="18"/>
        <v>158.67500000000001</v>
      </c>
      <c r="I305" s="24">
        <v>0</v>
      </c>
      <c r="J305" s="24">
        <v>0.1</v>
      </c>
      <c r="K305" s="24">
        <v>0</v>
      </c>
      <c r="L305" s="24">
        <f t="shared" si="23"/>
        <v>9.9999999999999978E-2</v>
      </c>
      <c r="M305" s="25">
        <f t="shared" si="21"/>
        <v>19.040999999999997</v>
      </c>
      <c r="N305" s="25">
        <f t="shared" si="22"/>
        <v>171.369</v>
      </c>
      <c r="O305" s="21">
        <v>1</v>
      </c>
      <c r="P305" s="25">
        <f t="shared" si="19"/>
        <v>171.369</v>
      </c>
    </row>
    <row r="306" spans="1:16" x14ac:dyDescent="0.45">
      <c r="A306" s="17">
        <v>281</v>
      </c>
      <c r="B306" s="18" t="s">
        <v>294</v>
      </c>
      <c r="C306" s="19" t="s">
        <v>39</v>
      </c>
      <c r="D306" s="20">
        <v>162.6</v>
      </c>
      <c r="E306" s="21">
        <v>1</v>
      </c>
      <c r="F306" s="22" t="s">
        <v>40</v>
      </c>
      <c r="G306" s="23">
        <f t="shared" si="20"/>
        <v>162.6</v>
      </c>
      <c r="H306" s="23">
        <f t="shared" si="18"/>
        <v>135.5</v>
      </c>
      <c r="I306" s="24">
        <v>0</v>
      </c>
      <c r="J306" s="24">
        <v>0.1</v>
      </c>
      <c r="K306" s="24">
        <v>0</v>
      </c>
      <c r="L306" s="24">
        <f t="shared" si="23"/>
        <v>9.9999999999999978E-2</v>
      </c>
      <c r="M306" s="25">
        <f t="shared" si="21"/>
        <v>16.259999999999994</v>
      </c>
      <c r="N306" s="25">
        <f t="shared" si="22"/>
        <v>146.34</v>
      </c>
      <c r="O306" s="21">
        <v>1</v>
      </c>
      <c r="P306" s="25">
        <f t="shared" si="19"/>
        <v>146.34</v>
      </c>
    </row>
    <row r="307" spans="1:16" ht="41.65" x14ac:dyDescent="0.45">
      <c r="A307" s="17">
        <v>282</v>
      </c>
      <c r="B307" s="18" t="s">
        <v>295</v>
      </c>
      <c r="C307" s="19" t="s">
        <v>39</v>
      </c>
      <c r="D307" s="20">
        <v>211.15</v>
      </c>
      <c r="E307" s="21">
        <v>1</v>
      </c>
      <c r="F307" s="22" t="s">
        <v>40</v>
      </c>
      <c r="G307" s="23">
        <f t="shared" si="20"/>
        <v>211.15</v>
      </c>
      <c r="H307" s="23">
        <f t="shared" si="18"/>
        <v>175.95833333333334</v>
      </c>
      <c r="I307" s="24">
        <v>0</v>
      </c>
      <c r="J307" s="24">
        <v>0.1</v>
      </c>
      <c r="K307" s="24">
        <v>0</v>
      </c>
      <c r="L307" s="24">
        <f t="shared" si="23"/>
        <v>9.9999999999999978E-2</v>
      </c>
      <c r="M307" s="25">
        <f t="shared" si="21"/>
        <v>21.114999999999995</v>
      </c>
      <c r="N307" s="25">
        <f t="shared" si="22"/>
        <v>190.03500000000003</v>
      </c>
      <c r="O307" s="21">
        <v>1</v>
      </c>
      <c r="P307" s="25">
        <f t="shared" si="19"/>
        <v>190.03500000000003</v>
      </c>
    </row>
    <row r="308" spans="1:16" ht="27.75" x14ac:dyDescent="0.45">
      <c r="A308" s="17">
        <v>283</v>
      </c>
      <c r="B308" s="18" t="s">
        <v>296</v>
      </c>
      <c r="C308" s="19" t="s">
        <v>39</v>
      </c>
      <c r="D308" s="20">
        <v>150.12</v>
      </c>
      <c r="E308" s="21">
        <v>1</v>
      </c>
      <c r="F308" s="22" t="s">
        <v>40</v>
      </c>
      <c r="G308" s="23">
        <f t="shared" si="20"/>
        <v>150.12</v>
      </c>
      <c r="H308" s="23">
        <f t="shared" si="18"/>
        <v>125.10000000000001</v>
      </c>
      <c r="I308" s="24">
        <v>0</v>
      </c>
      <c r="J308" s="24">
        <v>0.1</v>
      </c>
      <c r="K308" s="24">
        <v>0</v>
      </c>
      <c r="L308" s="24">
        <f t="shared" si="23"/>
        <v>9.9999999999999978E-2</v>
      </c>
      <c r="M308" s="25">
        <f t="shared" si="21"/>
        <v>15.011999999999997</v>
      </c>
      <c r="N308" s="25">
        <f t="shared" si="22"/>
        <v>135.108</v>
      </c>
      <c r="O308" s="21">
        <v>1</v>
      </c>
      <c r="P308" s="25">
        <f t="shared" si="19"/>
        <v>135.108</v>
      </c>
    </row>
    <row r="309" spans="1:16" x14ac:dyDescent="0.45">
      <c r="A309" s="17">
        <v>284</v>
      </c>
      <c r="B309" s="18" t="s">
        <v>297</v>
      </c>
      <c r="C309" s="19" t="s">
        <v>39</v>
      </c>
      <c r="D309" s="20">
        <v>189.33</v>
      </c>
      <c r="E309" s="21">
        <v>1</v>
      </c>
      <c r="F309" s="22" t="s">
        <v>40</v>
      </c>
      <c r="G309" s="23">
        <f t="shared" si="20"/>
        <v>189.33</v>
      </c>
      <c r="H309" s="23">
        <f t="shared" si="18"/>
        <v>157.77500000000001</v>
      </c>
      <c r="I309" s="24">
        <v>0</v>
      </c>
      <c r="J309" s="24">
        <v>0.1</v>
      </c>
      <c r="K309" s="24">
        <v>0</v>
      </c>
      <c r="L309" s="24">
        <f t="shared" si="23"/>
        <v>9.9999999999999978E-2</v>
      </c>
      <c r="M309" s="25">
        <f t="shared" si="21"/>
        <v>18.932999999999996</v>
      </c>
      <c r="N309" s="25">
        <f t="shared" si="22"/>
        <v>170.39700000000002</v>
      </c>
      <c r="O309" s="21">
        <v>1</v>
      </c>
      <c r="P309" s="25">
        <f t="shared" si="19"/>
        <v>170.39700000000002</v>
      </c>
    </row>
    <row r="310" spans="1:16" ht="55.5" x14ac:dyDescent="0.45">
      <c r="A310" s="17">
        <v>285</v>
      </c>
      <c r="B310" s="18" t="s">
        <v>298</v>
      </c>
      <c r="C310" s="19" t="s">
        <v>39</v>
      </c>
      <c r="D310" s="20">
        <v>215.5</v>
      </c>
      <c r="E310" s="21">
        <v>1</v>
      </c>
      <c r="F310" s="22" t="s">
        <v>40</v>
      </c>
      <c r="G310" s="23">
        <f t="shared" si="20"/>
        <v>215.5</v>
      </c>
      <c r="H310" s="23">
        <f t="shared" si="18"/>
        <v>179.58333333333334</v>
      </c>
      <c r="I310" s="24">
        <v>0</v>
      </c>
      <c r="J310" s="24">
        <v>0.1</v>
      </c>
      <c r="K310" s="24">
        <v>0</v>
      </c>
      <c r="L310" s="24">
        <f t="shared" si="23"/>
        <v>9.9999999999999978E-2</v>
      </c>
      <c r="M310" s="25">
        <f t="shared" si="21"/>
        <v>21.549999999999994</v>
      </c>
      <c r="N310" s="25">
        <f t="shared" si="22"/>
        <v>193.95000000000002</v>
      </c>
      <c r="O310" s="21">
        <v>1</v>
      </c>
      <c r="P310" s="25">
        <f t="shared" si="19"/>
        <v>193.95000000000002</v>
      </c>
    </row>
    <row r="311" spans="1:16" x14ac:dyDescent="0.45">
      <c r="A311" s="17">
        <v>286</v>
      </c>
      <c r="B311" s="18" t="s">
        <v>299</v>
      </c>
      <c r="C311" s="19" t="s">
        <v>39</v>
      </c>
      <c r="D311" s="20">
        <v>180.85</v>
      </c>
      <c r="E311" s="21">
        <v>1</v>
      </c>
      <c r="F311" s="22" t="s">
        <v>40</v>
      </c>
      <c r="G311" s="23">
        <f t="shared" si="20"/>
        <v>180.85</v>
      </c>
      <c r="H311" s="23">
        <f t="shared" si="18"/>
        <v>150.70833333333334</v>
      </c>
      <c r="I311" s="24">
        <v>0</v>
      </c>
      <c r="J311" s="24">
        <v>0.1</v>
      </c>
      <c r="K311" s="24">
        <v>0</v>
      </c>
      <c r="L311" s="24">
        <f t="shared" si="23"/>
        <v>9.9999999999999978E-2</v>
      </c>
      <c r="M311" s="25">
        <f t="shared" si="21"/>
        <v>18.084999999999994</v>
      </c>
      <c r="N311" s="25">
        <f t="shared" si="22"/>
        <v>162.76499999999999</v>
      </c>
      <c r="O311" s="21">
        <v>1</v>
      </c>
      <c r="P311" s="25">
        <f t="shared" si="19"/>
        <v>162.76499999999999</v>
      </c>
    </row>
    <row r="312" spans="1:16" x14ac:dyDescent="0.45">
      <c r="A312" s="17">
        <v>287</v>
      </c>
      <c r="B312" s="18" t="s">
        <v>299</v>
      </c>
      <c r="C312" s="19" t="s">
        <v>39</v>
      </c>
      <c r="D312" s="20">
        <v>180.85</v>
      </c>
      <c r="E312" s="21">
        <v>1</v>
      </c>
      <c r="F312" s="22" t="s">
        <v>40</v>
      </c>
      <c r="G312" s="23">
        <f t="shared" si="20"/>
        <v>180.85</v>
      </c>
      <c r="H312" s="23">
        <f t="shared" si="18"/>
        <v>150.70833333333334</v>
      </c>
      <c r="I312" s="24">
        <v>0</v>
      </c>
      <c r="J312" s="24">
        <v>0.1</v>
      </c>
      <c r="K312" s="24">
        <v>0</v>
      </c>
      <c r="L312" s="24">
        <f t="shared" si="23"/>
        <v>9.9999999999999978E-2</v>
      </c>
      <c r="M312" s="25">
        <f t="shared" si="21"/>
        <v>18.084999999999994</v>
      </c>
      <c r="N312" s="25">
        <f t="shared" si="22"/>
        <v>162.76499999999999</v>
      </c>
      <c r="O312" s="21">
        <v>1</v>
      </c>
      <c r="P312" s="25">
        <f t="shared" si="19"/>
        <v>162.76499999999999</v>
      </c>
    </row>
    <row r="313" spans="1:16" x14ac:dyDescent="0.45">
      <c r="A313" s="17">
        <v>288</v>
      </c>
      <c r="B313" s="18" t="s">
        <v>300</v>
      </c>
      <c r="C313" s="19" t="s">
        <v>39</v>
      </c>
      <c r="D313" s="20">
        <v>192.38</v>
      </c>
      <c r="E313" s="21">
        <v>1</v>
      </c>
      <c r="F313" s="22" t="s">
        <v>40</v>
      </c>
      <c r="G313" s="23">
        <f t="shared" si="20"/>
        <v>192.38</v>
      </c>
      <c r="H313" s="23">
        <f t="shared" si="18"/>
        <v>160.31666666666666</v>
      </c>
      <c r="I313" s="24">
        <v>0</v>
      </c>
      <c r="J313" s="24">
        <v>0.1</v>
      </c>
      <c r="K313" s="24">
        <v>0</v>
      </c>
      <c r="L313" s="24">
        <f t="shared" si="23"/>
        <v>9.9999999999999978E-2</v>
      </c>
      <c r="M313" s="25">
        <f t="shared" si="21"/>
        <v>19.237999999999996</v>
      </c>
      <c r="N313" s="25">
        <f t="shared" si="22"/>
        <v>173.142</v>
      </c>
      <c r="O313" s="21">
        <v>1</v>
      </c>
      <c r="P313" s="25">
        <f t="shared" si="19"/>
        <v>173.142</v>
      </c>
    </row>
    <row r="314" spans="1:16" x14ac:dyDescent="0.45">
      <c r="A314" s="17">
        <v>289</v>
      </c>
      <c r="B314" s="18" t="s">
        <v>301</v>
      </c>
      <c r="C314" s="19" t="s">
        <v>39</v>
      </c>
      <c r="D314" s="20">
        <v>152</v>
      </c>
      <c r="E314" s="21">
        <v>1</v>
      </c>
      <c r="F314" s="22" t="s">
        <v>40</v>
      </c>
      <c r="G314" s="23">
        <f t="shared" si="20"/>
        <v>152</v>
      </c>
      <c r="H314" s="23">
        <f t="shared" si="18"/>
        <v>126.66666666666667</v>
      </c>
      <c r="I314" s="24">
        <v>0</v>
      </c>
      <c r="J314" s="24">
        <v>0.1</v>
      </c>
      <c r="K314" s="24">
        <v>0</v>
      </c>
      <c r="L314" s="24">
        <f t="shared" si="23"/>
        <v>9.9999999999999978E-2</v>
      </c>
      <c r="M314" s="25">
        <f t="shared" si="21"/>
        <v>15.199999999999996</v>
      </c>
      <c r="N314" s="25">
        <f t="shared" si="22"/>
        <v>136.80000000000001</v>
      </c>
      <c r="O314" s="21">
        <v>1</v>
      </c>
      <c r="P314" s="25">
        <f t="shared" si="19"/>
        <v>136.80000000000001</v>
      </c>
    </row>
    <row r="315" spans="1:16" x14ac:dyDescent="0.45">
      <c r="A315" s="17">
        <v>290</v>
      </c>
      <c r="B315" s="18" t="s">
        <v>301</v>
      </c>
      <c r="C315" s="19" t="s">
        <v>39</v>
      </c>
      <c r="D315" s="20">
        <v>152</v>
      </c>
      <c r="E315" s="21">
        <v>1</v>
      </c>
      <c r="F315" s="22" t="s">
        <v>40</v>
      </c>
      <c r="G315" s="23">
        <f t="shared" si="20"/>
        <v>152</v>
      </c>
      <c r="H315" s="23">
        <f t="shared" si="18"/>
        <v>126.66666666666667</v>
      </c>
      <c r="I315" s="24">
        <v>0</v>
      </c>
      <c r="J315" s="24">
        <v>0.1</v>
      </c>
      <c r="K315" s="24">
        <v>0</v>
      </c>
      <c r="L315" s="24">
        <f t="shared" si="23"/>
        <v>9.9999999999999978E-2</v>
      </c>
      <c r="M315" s="25">
        <f t="shared" si="21"/>
        <v>15.199999999999996</v>
      </c>
      <c r="N315" s="25">
        <f t="shared" si="22"/>
        <v>136.80000000000001</v>
      </c>
      <c r="O315" s="21">
        <v>1</v>
      </c>
      <c r="P315" s="25">
        <f t="shared" si="19"/>
        <v>136.80000000000001</v>
      </c>
    </row>
    <row r="316" spans="1:16" x14ac:dyDescent="0.45">
      <c r="A316" s="17">
        <v>291</v>
      </c>
      <c r="B316" s="18" t="s">
        <v>302</v>
      </c>
      <c r="C316" s="19" t="s">
        <v>39</v>
      </c>
      <c r="D316" s="20">
        <v>131.58000000000001</v>
      </c>
      <c r="E316" s="21">
        <v>1</v>
      </c>
      <c r="F316" s="22" t="s">
        <v>40</v>
      </c>
      <c r="G316" s="23">
        <f t="shared" si="20"/>
        <v>131.58000000000001</v>
      </c>
      <c r="H316" s="23">
        <f t="shared" si="18"/>
        <v>109.65000000000002</v>
      </c>
      <c r="I316" s="24">
        <v>0</v>
      </c>
      <c r="J316" s="24">
        <v>0.1</v>
      </c>
      <c r="K316" s="24">
        <v>0</v>
      </c>
      <c r="L316" s="24">
        <f t="shared" si="23"/>
        <v>9.9999999999999978E-2</v>
      </c>
      <c r="M316" s="25">
        <f t="shared" si="21"/>
        <v>13.157999999999998</v>
      </c>
      <c r="N316" s="25">
        <f t="shared" si="22"/>
        <v>118.42200000000001</v>
      </c>
      <c r="O316" s="21">
        <v>1</v>
      </c>
      <c r="P316" s="25">
        <f t="shared" si="19"/>
        <v>118.42200000000001</v>
      </c>
    </row>
    <row r="317" spans="1:16" ht="55.5" x14ac:dyDescent="0.45">
      <c r="A317" s="17">
        <v>292</v>
      </c>
      <c r="B317" s="18" t="s">
        <v>303</v>
      </c>
      <c r="C317" s="19" t="s">
        <v>39</v>
      </c>
      <c r="D317" s="20">
        <v>165.61</v>
      </c>
      <c r="E317" s="21">
        <v>1</v>
      </c>
      <c r="F317" s="22" t="s">
        <v>40</v>
      </c>
      <c r="G317" s="23">
        <f t="shared" si="20"/>
        <v>165.61</v>
      </c>
      <c r="H317" s="23">
        <f t="shared" si="18"/>
        <v>138.00833333333335</v>
      </c>
      <c r="I317" s="24">
        <v>0</v>
      </c>
      <c r="J317" s="24">
        <v>0.1</v>
      </c>
      <c r="K317" s="24">
        <v>0</v>
      </c>
      <c r="L317" s="24">
        <f t="shared" si="23"/>
        <v>9.9999999999999978E-2</v>
      </c>
      <c r="M317" s="25">
        <f t="shared" si="21"/>
        <v>16.560999999999996</v>
      </c>
      <c r="N317" s="25">
        <f t="shared" si="22"/>
        <v>149.04900000000001</v>
      </c>
      <c r="O317" s="21">
        <v>1</v>
      </c>
      <c r="P317" s="25">
        <f t="shared" si="19"/>
        <v>149.04900000000001</v>
      </c>
    </row>
    <row r="318" spans="1:16" ht="27.75" x14ac:dyDescent="0.45">
      <c r="A318" s="17">
        <v>293</v>
      </c>
      <c r="B318" s="18" t="s">
        <v>304</v>
      </c>
      <c r="C318" s="19" t="s">
        <v>39</v>
      </c>
      <c r="D318" s="20">
        <v>112.77</v>
      </c>
      <c r="E318" s="21">
        <v>1</v>
      </c>
      <c r="F318" s="22" t="s">
        <v>40</v>
      </c>
      <c r="G318" s="23">
        <f t="shared" si="20"/>
        <v>112.77</v>
      </c>
      <c r="H318" s="23">
        <f t="shared" si="18"/>
        <v>93.974999999999994</v>
      </c>
      <c r="I318" s="24">
        <v>0</v>
      </c>
      <c r="J318" s="24">
        <v>0.1</v>
      </c>
      <c r="K318" s="24">
        <v>0</v>
      </c>
      <c r="L318" s="24">
        <f t="shared" si="23"/>
        <v>9.9999999999999978E-2</v>
      </c>
      <c r="M318" s="25">
        <f t="shared" si="21"/>
        <v>11.276999999999997</v>
      </c>
      <c r="N318" s="25">
        <f t="shared" si="22"/>
        <v>101.49299999999999</v>
      </c>
      <c r="O318" s="21">
        <v>1</v>
      </c>
      <c r="P318" s="25">
        <f t="shared" si="19"/>
        <v>101.49299999999999</v>
      </c>
    </row>
    <row r="319" spans="1:16" ht="41.65" x14ac:dyDescent="0.45">
      <c r="A319" s="17">
        <v>294</v>
      </c>
      <c r="B319" s="18" t="s">
        <v>305</v>
      </c>
      <c r="C319" s="19" t="s">
        <v>39</v>
      </c>
      <c r="D319" s="20">
        <v>209.13</v>
      </c>
      <c r="E319" s="21">
        <v>1</v>
      </c>
      <c r="F319" s="22" t="s">
        <v>40</v>
      </c>
      <c r="G319" s="23">
        <f t="shared" si="20"/>
        <v>209.13</v>
      </c>
      <c r="H319" s="23">
        <f t="shared" si="18"/>
        <v>174.27500000000001</v>
      </c>
      <c r="I319" s="24">
        <v>0</v>
      </c>
      <c r="J319" s="24">
        <v>0.1</v>
      </c>
      <c r="K319" s="24">
        <v>0</v>
      </c>
      <c r="L319" s="24">
        <f t="shared" si="23"/>
        <v>9.9999999999999978E-2</v>
      </c>
      <c r="M319" s="25">
        <f t="shared" si="21"/>
        <v>20.912999999999993</v>
      </c>
      <c r="N319" s="25">
        <f t="shared" si="22"/>
        <v>188.21700000000001</v>
      </c>
      <c r="O319" s="21">
        <v>1</v>
      </c>
      <c r="P319" s="25">
        <f t="shared" si="19"/>
        <v>188.21700000000001</v>
      </c>
    </row>
    <row r="320" spans="1:16" x14ac:dyDescent="0.45">
      <c r="A320" s="17">
        <v>295</v>
      </c>
      <c r="B320" s="18" t="s">
        <v>306</v>
      </c>
      <c r="C320" s="19" t="s">
        <v>39</v>
      </c>
      <c r="D320" s="20">
        <v>192.38</v>
      </c>
      <c r="E320" s="21">
        <v>1</v>
      </c>
      <c r="F320" s="22" t="s">
        <v>40</v>
      </c>
      <c r="G320" s="23">
        <f t="shared" si="20"/>
        <v>192.38</v>
      </c>
      <c r="H320" s="23">
        <f t="shared" si="18"/>
        <v>160.31666666666666</v>
      </c>
      <c r="I320" s="24">
        <v>0</v>
      </c>
      <c r="J320" s="24">
        <v>0.1</v>
      </c>
      <c r="K320" s="24">
        <v>0</v>
      </c>
      <c r="L320" s="24">
        <f t="shared" si="23"/>
        <v>9.9999999999999978E-2</v>
      </c>
      <c r="M320" s="25">
        <f t="shared" si="21"/>
        <v>19.237999999999996</v>
      </c>
      <c r="N320" s="25">
        <f t="shared" si="22"/>
        <v>173.142</v>
      </c>
      <c r="O320" s="21">
        <v>1</v>
      </c>
      <c r="P320" s="25">
        <f t="shared" si="19"/>
        <v>173.142</v>
      </c>
    </row>
    <row r="321" spans="1:16" x14ac:dyDescent="0.45">
      <c r="A321" s="17">
        <v>296</v>
      </c>
      <c r="B321" s="18" t="s">
        <v>307</v>
      </c>
      <c r="C321" s="19" t="s">
        <v>39</v>
      </c>
      <c r="D321" s="20">
        <v>224.11</v>
      </c>
      <c r="E321" s="21">
        <v>1</v>
      </c>
      <c r="F321" s="22" t="s">
        <v>40</v>
      </c>
      <c r="G321" s="23">
        <f t="shared" si="20"/>
        <v>224.11</v>
      </c>
      <c r="H321" s="23">
        <f t="shared" si="18"/>
        <v>186.75833333333335</v>
      </c>
      <c r="I321" s="24">
        <v>0</v>
      </c>
      <c r="J321" s="24">
        <v>0.1</v>
      </c>
      <c r="K321" s="24">
        <v>0</v>
      </c>
      <c r="L321" s="24">
        <f t="shared" si="23"/>
        <v>9.9999999999999978E-2</v>
      </c>
      <c r="M321" s="25">
        <f t="shared" si="21"/>
        <v>22.410999999999998</v>
      </c>
      <c r="N321" s="25">
        <f t="shared" si="22"/>
        <v>201.69900000000001</v>
      </c>
      <c r="O321" s="21">
        <v>1</v>
      </c>
      <c r="P321" s="25">
        <f t="shared" si="19"/>
        <v>201.69900000000001</v>
      </c>
    </row>
    <row r="322" spans="1:16" x14ac:dyDescent="0.45">
      <c r="A322" s="17">
        <v>297</v>
      </c>
      <c r="B322" s="18" t="s">
        <v>308</v>
      </c>
      <c r="C322" s="19" t="s">
        <v>39</v>
      </c>
      <c r="D322" s="20">
        <v>176.89</v>
      </c>
      <c r="E322" s="21">
        <v>1</v>
      </c>
      <c r="F322" s="22" t="s">
        <v>40</v>
      </c>
      <c r="G322" s="23">
        <f t="shared" si="20"/>
        <v>176.89</v>
      </c>
      <c r="H322" s="23">
        <f t="shared" si="18"/>
        <v>147.40833333333333</v>
      </c>
      <c r="I322" s="24">
        <v>0</v>
      </c>
      <c r="J322" s="24">
        <v>0.1</v>
      </c>
      <c r="K322" s="24">
        <v>0</v>
      </c>
      <c r="L322" s="24">
        <f t="shared" si="23"/>
        <v>9.9999999999999978E-2</v>
      </c>
      <c r="M322" s="25">
        <f t="shared" si="21"/>
        <v>17.688999999999993</v>
      </c>
      <c r="N322" s="25">
        <f t="shared" si="22"/>
        <v>159.20099999999999</v>
      </c>
      <c r="O322" s="21">
        <v>1</v>
      </c>
      <c r="P322" s="25">
        <f t="shared" si="19"/>
        <v>159.20099999999999</v>
      </c>
    </row>
    <row r="323" spans="1:16" ht="69.400000000000006" x14ac:dyDescent="0.45">
      <c r="A323" s="17">
        <v>298</v>
      </c>
      <c r="B323" s="18" t="s">
        <v>309</v>
      </c>
      <c r="C323" s="19" t="s">
        <v>39</v>
      </c>
      <c r="D323" s="20">
        <v>213.03</v>
      </c>
      <c r="E323" s="21">
        <v>1</v>
      </c>
      <c r="F323" s="22" t="s">
        <v>40</v>
      </c>
      <c r="G323" s="23">
        <f t="shared" si="20"/>
        <v>213.03</v>
      </c>
      <c r="H323" s="23">
        <f t="shared" si="18"/>
        <v>177.52500000000001</v>
      </c>
      <c r="I323" s="24">
        <v>0</v>
      </c>
      <c r="J323" s="24">
        <v>0.1</v>
      </c>
      <c r="K323" s="24">
        <v>0</v>
      </c>
      <c r="L323" s="24">
        <f t="shared" si="23"/>
        <v>9.9999999999999978E-2</v>
      </c>
      <c r="M323" s="25">
        <f t="shared" si="21"/>
        <v>21.302999999999994</v>
      </c>
      <c r="N323" s="25">
        <f t="shared" si="22"/>
        <v>191.727</v>
      </c>
      <c r="O323" s="21">
        <v>1</v>
      </c>
      <c r="P323" s="25">
        <f t="shared" si="19"/>
        <v>191.727</v>
      </c>
    </row>
    <row r="324" spans="1:16" ht="69.400000000000006" x14ac:dyDescent="0.45">
      <c r="A324" s="17">
        <v>299</v>
      </c>
      <c r="B324" s="18" t="s">
        <v>310</v>
      </c>
      <c r="C324" s="19" t="s">
        <v>39</v>
      </c>
      <c r="D324" s="20">
        <v>213.03</v>
      </c>
      <c r="E324" s="21">
        <v>2</v>
      </c>
      <c r="F324" s="22" t="s">
        <v>40</v>
      </c>
      <c r="G324" s="23">
        <f t="shared" si="20"/>
        <v>426.06</v>
      </c>
      <c r="H324" s="23">
        <f t="shared" si="18"/>
        <v>355.05</v>
      </c>
      <c r="I324" s="24">
        <v>0</v>
      </c>
      <c r="J324" s="24">
        <v>0.1</v>
      </c>
      <c r="K324" s="24">
        <v>0</v>
      </c>
      <c r="L324" s="24">
        <f t="shared" si="23"/>
        <v>9.9999999999999978E-2</v>
      </c>
      <c r="M324" s="25">
        <f t="shared" si="21"/>
        <v>21.302999999999994</v>
      </c>
      <c r="N324" s="25">
        <f t="shared" si="22"/>
        <v>191.727</v>
      </c>
      <c r="O324" s="21">
        <v>2</v>
      </c>
      <c r="P324" s="25">
        <f t="shared" si="19"/>
        <v>383.45400000000001</v>
      </c>
    </row>
    <row r="325" spans="1:16" x14ac:dyDescent="0.45">
      <c r="A325" s="17">
        <v>300</v>
      </c>
      <c r="B325" s="18" t="s">
        <v>311</v>
      </c>
      <c r="C325" s="19" t="s">
        <v>39</v>
      </c>
      <c r="D325" s="20">
        <v>213.62</v>
      </c>
      <c r="E325" s="21">
        <v>1</v>
      </c>
      <c r="F325" s="22" t="s">
        <v>40</v>
      </c>
      <c r="G325" s="23">
        <f t="shared" si="20"/>
        <v>213.62</v>
      </c>
      <c r="H325" s="23">
        <f t="shared" si="18"/>
        <v>178.01666666666668</v>
      </c>
      <c r="I325" s="24">
        <v>0</v>
      </c>
      <c r="J325" s="24">
        <v>0.1</v>
      </c>
      <c r="K325" s="24">
        <v>0</v>
      </c>
      <c r="L325" s="24">
        <f t="shared" si="23"/>
        <v>9.9999999999999978E-2</v>
      </c>
      <c r="M325" s="25">
        <f t="shared" si="21"/>
        <v>21.361999999999995</v>
      </c>
      <c r="N325" s="25">
        <f t="shared" si="22"/>
        <v>192.25800000000001</v>
      </c>
      <c r="O325" s="21">
        <v>1</v>
      </c>
      <c r="P325" s="25">
        <f t="shared" si="19"/>
        <v>192.25800000000001</v>
      </c>
    </row>
    <row r="326" spans="1:16" x14ac:dyDescent="0.45">
      <c r="A326" s="17">
        <v>301</v>
      </c>
      <c r="B326" s="18" t="s">
        <v>312</v>
      </c>
      <c r="C326" s="19" t="s">
        <v>39</v>
      </c>
      <c r="D326" s="20">
        <v>214.25</v>
      </c>
      <c r="E326" s="21">
        <v>1</v>
      </c>
      <c r="F326" s="22" t="s">
        <v>40</v>
      </c>
      <c r="G326" s="23">
        <f t="shared" si="20"/>
        <v>214.25</v>
      </c>
      <c r="H326" s="23">
        <f t="shared" si="18"/>
        <v>178.54166666666669</v>
      </c>
      <c r="I326" s="24">
        <v>0</v>
      </c>
      <c r="J326" s="24">
        <v>0.1</v>
      </c>
      <c r="K326" s="24">
        <v>0</v>
      </c>
      <c r="L326" s="24">
        <f t="shared" si="23"/>
        <v>9.9999999999999978E-2</v>
      </c>
      <c r="M326" s="25">
        <f t="shared" si="21"/>
        <v>21.424999999999994</v>
      </c>
      <c r="N326" s="25">
        <f t="shared" si="22"/>
        <v>192.82500000000002</v>
      </c>
      <c r="O326" s="21">
        <v>1</v>
      </c>
      <c r="P326" s="25">
        <f t="shared" si="19"/>
        <v>192.82500000000002</v>
      </c>
    </row>
    <row r="327" spans="1:16" x14ac:dyDescent="0.45">
      <c r="A327" s="17">
        <v>302</v>
      </c>
      <c r="B327" s="18" t="s">
        <v>313</v>
      </c>
      <c r="C327" s="19" t="s">
        <v>39</v>
      </c>
      <c r="D327" s="20">
        <v>308.64999999999998</v>
      </c>
      <c r="E327" s="21">
        <v>1</v>
      </c>
      <c r="F327" s="22" t="s">
        <v>40</v>
      </c>
      <c r="G327" s="23">
        <f t="shared" si="20"/>
        <v>308.64999999999998</v>
      </c>
      <c r="H327" s="23">
        <f t="shared" si="18"/>
        <v>257.20833333333331</v>
      </c>
      <c r="I327" s="24">
        <v>0</v>
      </c>
      <c r="J327" s="24">
        <v>0.1</v>
      </c>
      <c r="K327" s="24">
        <v>0</v>
      </c>
      <c r="L327" s="24">
        <f t="shared" si="23"/>
        <v>9.9999999999999978E-2</v>
      </c>
      <c r="M327" s="25">
        <f t="shared" si="21"/>
        <v>30.864999999999991</v>
      </c>
      <c r="N327" s="25">
        <f t="shared" si="22"/>
        <v>277.78499999999997</v>
      </c>
      <c r="O327" s="21">
        <v>1</v>
      </c>
      <c r="P327" s="25">
        <f t="shared" si="19"/>
        <v>277.78499999999997</v>
      </c>
    </row>
    <row r="328" spans="1:16" x14ac:dyDescent="0.45">
      <c r="A328" s="17">
        <v>303</v>
      </c>
      <c r="B328" s="18" t="s">
        <v>314</v>
      </c>
      <c r="C328" s="19" t="s">
        <v>49</v>
      </c>
      <c r="D328" s="20">
        <v>140.94</v>
      </c>
      <c r="E328" s="21">
        <v>1</v>
      </c>
      <c r="F328" s="22" t="s">
        <v>40</v>
      </c>
      <c r="G328" s="23">
        <f t="shared" si="20"/>
        <v>140.94</v>
      </c>
      <c r="H328" s="23">
        <f t="shared" si="18"/>
        <v>117.45</v>
      </c>
      <c r="I328" s="24">
        <v>0</v>
      </c>
      <c r="J328" s="24">
        <v>0.1</v>
      </c>
      <c r="K328" s="24">
        <v>0</v>
      </c>
      <c r="L328" s="24">
        <f t="shared" si="23"/>
        <v>9.9999999999999978E-2</v>
      </c>
      <c r="M328" s="25">
        <f t="shared" si="21"/>
        <v>14.093999999999996</v>
      </c>
      <c r="N328" s="25">
        <f t="shared" si="22"/>
        <v>126.846</v>
      </c>
      <c r="O328" s="21">
        <v>1</v>
      </c>
      <c r="P328" s="25">
        <f t="shared" si="19"/>
        <v>126.846</v>
      </c>
    </row>
    <row r="329" spans="1:16" x14ac:dyDescent="0.45">
      <c r="A329" s="17">
        <v>304</v>
      </c>
      <c r="B329" s="18" t="s">
        <v>315</v>
      </c>
      <c r="C329" s="19" t="s">
        <v>49</v>
      </c>
      <c r="D329" s="20">
        <v>78.959999999999994</v>
      </c>
      <c r="E329" s="21">
        <v>1</v>
      </c>
      <c r="F329" s="22" t="s">
        <v>40</v>
      </c>
      <c r="G329" s="23">
        <f t="shared" si="20"/>
        <v>78.959999999999994</v>
      </c>
      <c r="H329" s="23">
        <f t="shared" si="18"/>
        <v>65.8</v>
      </c>
      <c r="I329" s="24">
        <v>0</v>
      </c>
      <c r="J329" s="24">
        <v>0.1</v>
      </c>
      <c r="K329" s="24">
        <v>0</v>
      </c>
      <c r="L329" s="24">
        <f t="shared" si="23"/>
        <v>9.9999999999999978E-2</v>
      </c>
      <c r="M329" s="25">
        <f t="shared" si="21"/>
        <v>7.8959999999999972</v>
      </c>
      <c r="N329" s="25">
        <f t="shared" si="22"/>
        <v>71.063999999999993</v>
      </c>
      <c r="O329" s="21">
        <v>1</v>
      </c>
      <c r="P329" s="25">
        <f t="shared" si="19"/>
        <v>71.063999999999993</v>
      </c>
    </row>
    <row r="330" spans="1:16" x14ac:dyDescent="0.45">
      <c r="A330" s="17">
        <v>305</v>
      </c>
      <c r="B330" s="18" t="s">
        <v>316</v>
      </c>
      <c r="C330" s="19" t="s">
        <v>49</v>
      </c>
      <c r="D330" s="20">
        <v>68.400000000000006</v>
      </c>
      <c r="E330" s="21">
        <v>1</v>
      </c>
      <c r="F330" s="22" t="s">
        <v>40</v>
      </c>
      <c r="G330" s="23">
        <f t="shared" si="20"/>
        <v>68.400000000000006</v>
      </c>
      <c r="H330" s="23">
        <f t="shared" si="18"/>
        <v>57.000000000000007</v>
      </c>
      <c r="I330" s="24">
        <v>0</v>
      </c>
      <c r="J330" s="24">
        <v>0.1</v>
      </c>
      <c r="K330" s="24">
        <v>0</v>
      </c>
      <c r="L330" s="24">
        <f t="shared" si="23"/>
        <v>9.9999999999999978E-2</v>
      </c>
      <c r="M330" s="25">
        <f t="shared" si="21"/>
        <v>6.839999999999999</v>
      </c>
      <c r="N330" s="25">
        <f t="shared" si="22"/>
        <v>61.560000000000009</v>
      </c>
      <c r="O330" s="21">
        <v>1</v>
      </c>
      <c r="P330" s="25">
        <f t="shared" si="19"/>
        <v>61.560000000000009</v>
      </c>
    </row>
    <row r="331" spans="1:16" x14ac:dyDescent="0.45">
      <c r="A331" s="17">
        <v>306</v>
      </c>
      <c r="B331" s="18" t="s">
        <v>317</v>
      </c>
      <c r="C331" s="19" t="s">
        <v>49</v>
      </c>
      <c r="D331" s="20">
        <v>81.599999999999994</v>
      </c>
      <c r="E331" s="21">
        <v>2</v>
      </c>
      <c r="F331" s="22" t="s">
        <v>40</v>
      </c>
      <c r="G331" s="23">
        <f t="shared" si="20"/>
        <v>163.19999999999999</v>
      </c>
      <c r="H331" s="23">
        <f t="shared" si="18"/>
        <v>136</v>
      </c>
      <c r="I331" s="24">
        <v>0</v>
      </c>
      <c r="J331" s="24">
        <v>0.1</v>
      </c>
      <c r="K331" s="24">
        <v>0</v>
      </c>
      <c r="L331" s="24">
        <f t="shared" si="23"/>
        <v>9.9999999999999978E-2</v>
      </c>
      <c r="M331" s="25">
        <f t="shared" si="21"/>
        <v>8.1599999999999984</v>
      </c>
      <c r="N331" s="25">
        <f t="shared" si="22"/>
        <v>73.44</v>
      </c>
      <c r="O331" s="21">
        <v>2</v>
      </c>
      <c r="P331" s="25">
        <f t="shared" si="19"/>
        <v>146.88</v>
      </c>
    </row>
    <row r="332" spans="1:16" x14ac:dyDescent="0.45">
      <c r="A332" s="17">
        <v>307</v>
      </c>
      <c r="B332" s="18" t="s">
        <v>318</v>
      </c>
      <c r="C332" s="19" t="s">
        <v>49</v>
      </c>
      <c r="D332" s="20">
        <v>112.23</v>
      </c>
      <c r="E332" s="21">
        <v>1</v>
      </c>
      <c r="F332" s="22" t="s">
        <v>40</v>
      </c>
      <c r="G332" s="23">
        <f t="shared" si="20"/>
        <v>112.23</v>
      </c>
      <c r="H332" s="23">
        <f t="shared" si="18"/>
        <v>93.525000000000006</v>
      </c>
      <c r="I332" s="24">
        <v>0</v>
      </c>
      <c r="J332" s="24">
        <v>0.1</v>
      </c>
      <c r="K332" s="24">
        <v>0</v>
      </c>
      <c r="L332" s="24">
        <f t="shared" si="23"/>
        <v>9.9999999999999978E-2</v>
      </c>
      <c r="M332" s="25">
        <f t="shared" si="21"/>
        <v>11.222999999999997</v>
      </c>
      <c r="N332" s="25">
        <f t="shared" si="22"/>
        <v>101.00700000000001</v>
      </c>
      <c r="O332" s="21">
        <v>1</v>
      </c>
      <c r="P332" s="25">
        <f t="shared" si="19"/>
        <v>101.00700000000001</v>
      </c>
    </row>
    <row r="333" spans="1:16" ht="27.75" x14ac:dyDescent="0.45">
      <c r="A333" s="17">
        <v>308</v>
      </c>
      <c r="B333" s="18" t="s">
        <v>319</v>
      </c>
      <c r="C333" s="19" t="s">
        <v>49</v>
      </c>
      <c r="D333" s="20">
        <v>70.16</v>
      </c>
      <c r="E333" s="21">
        <v>1</v>
      </c>
      <c r="F333" s="22" t="s">
        <v>40</v>
      </c>
      <c r="G333" s="23">
        <f t="shared" si="20"/>
        <v>70.16</v>
      </c>
      <c r="H333" s="23">
        <f t="shared" si="18"/>
        <v>58.466666666666669</v>
      </c>
      <c r="I333" s="24">
        <v>0</v>
      </c>
      <c r="J333" s="24">
        <v>0.1</v>
      </c>
      <c r="K333" s="24">
        <v>0</v>
      </c>
      <c r="L333" s="24">
        <f t="shared" si="23"/>
        <v>9.9999999999999978E-2</v>
      </c>
      <c r="M333" s="25">
        <f t="shared" si="21"/>
        <v>7.0159999999999982</v>
      </c>
      <c r="N333" s="25">
        <f t="shared" si="22"/>
        <v>63.143999999999998</v>
      </c>
      <c r="O333" s="21">
        <v>1</v>
      </c>
      <c r="P333" s="25">
        <f t="shared" si="19"/>
        <v>63.143999999999998</v>
      </c>
    </row>
    <row r="334" spans="1:16" x14ac:dyDescent="0.45">
      <c r="A334" s="17">
        <v>309</v>
      </c>
      <c r="B334" s="18" t="s">
        <v>320</v>
      </c>
      <c r="C334" s="19" t="s">
        <v>49</v>
      </c>
      <c r="D334" s="20">
        <v>100.44</v>
      </c>
      <c r="E334" s="21">
        <v>1</v>
      </c>
      <c r="F334" s="22" t="s">
        <v>40</v>
      </c>
      <c r="G334" s="23">
        <f t="shared" si="20"/>
        <v>100.44</v>
      </c>
      <c r="H334" s="23">
        <f t="shared" si="18"/>
        <v>83.7</v>
      </c>
      <c r="I334" s="24">
        <v>0</v>
      </c>
      <c r="J334" s="24">
        <v>0.1</v>
      </c>
      <c r="K334" s="24">
        <v>0</v>
      </c>
      <c r="L334" s="24">
        <f t="shared" si="23"/>
        <v>9.9999999999999978E-2</v>
      </c>
      <c r="M334" s="25">
        <f t="shared" si="21"/>
        <v>10.043999999999997</v>
      </c>
      <c r="N334" s="25">
        <f t="shared" si="22"/>
        <v>90.396000000000001</v>
      </c>
      <c r="O334" s="21">
        <v>1</v>
      </c>
      <c r="P334" s="25">
        <f t="shared" si="19"/>
        <v>90.396000000000001</v>
      </c>
    </row>
    <row r="335" spans="1:16" x14ac:dyDescent="0.45">
      <c r="A335" s="17">
        <v>310</v>
      </c>
      <c r="B335" s="18" t="s">
        <v>321</v>
      </c>
      <c r="C335" s="19" t="s">
        <v>49</v>
      </c>
      <c r="D335" s="20">
        <v>170.1</v>
      </c>
      <c r="E335" s="21">
        <v>2</v>
      </c>
      <c r="F335" s="22" t="s">
        <v>40</v>
      </c>
      <c r="G335" s="23">
        <f t="shared" si="20"/>
        <v>340.2</v>
      </c>
      <c r="H335" s="23">
        <f t="shared" si="18"/>
        <v>283.5</v>
      </c>
      <c r="I335" s="24">
        <v>0</v>
      </c>
      <c r="J335" s="24">
        <v>0.1</v>
      </c>
      <c r="K335" s="24">
        <v>0</v>
      </c>
      <c r="L335" s="24">
        <f t="shared" si="23"/>
        <v>9.9999999999999978E-2</v>
      </c>
      <c r="M335" s="25">
        <f t="shared" si="21"/>
        <v>17.009999999999994</v>
      </c>
      <c r="N335" s="25">
        <f t="shared" si="22"/>
        <v>153.09</v>
      </c>
      <c r="O335" s="21">
        <v>2</v>
      </c>
      <c r="P335" s="25">
        <f t="shared" si="19"/>
        <v>306.18</v>
      </c>
    </row>
    <row r="336" spans="1:16" x14ac:dyDescent="0.45">
      <c r="A336" s="17">
        <v>311</v>
      </c>
      <c r="B336" s="18" t="s">
        <v>322</v>
      </c>
      <c r="C336" s="19" t="s">
        <v>49</v>
      </c>
      <c r="D336" s="20">
        <v>182.28</v>
      </c>
      <c r="E336" s="21">
        <v>1</v>
      </c>
      <c r="F336" s="22" t="s">
        <v>40</v>
      </c>
      <c r="G336" s="23">
        <f t="shared" si="20"/>
        <v>182.28</v>
      </c>
      <c r="H336" s="23">
        <f t="shared" si="18"/>
        <v>151.9</v>
      </c>
      <c r="I336" s="24">
        <v>0</v>
      </c>
      <c r="J336" s="24">
        <v>0.1</v>
      </c>
      <c r="K336" s="24">
        <v>0</v>
      </c>
      <c r="L336" s="24">
        <f t="shared" si="23"/>
        <v>9.9999999999999978E-2</v>
      </c>
      <c r="M336" s="25">
        <f t="shared" si="21"/>
        <v>18.227999999999994</v>
      </c>
      <c r="N336" s="25">
        <f t="shared" si="22"/>
        <v>164.05200000000002</v>
      </c>
      <c r="O336" s="21">
        <v>1</v>
      </c>
      <c r="P336" s="25">
        <f t="shared" si="19"/>
        <v>164.05200000000002</v>
      </c>
    </row>
    <row r="337" spans="1:16" x14ac:dyDescent="0.45">
      <c r="A337" s="17">
        <v>312</v>
      </c>
      <c r="B337" s="18" t="s">
        <v>323</v>
      </c>
      <c r="C337" s="19" t="s">
        <v>49</v>
      </c>
      <c r="D337" s="20">
        <v>130.19999999999999</v>
      </c>
      <c r="E337" s="21">
        <v>3</v>
      </c>
      <c r="F337" s="22" t="s">
        <v>40</v>
      </c>
      <c r="G337" s="23">
        <f t="shared" si="20"/>
        <v>390.59999999999997</v>
      </c>
      <c r="H337" s="23">
        <f t="shared" si="18"/>
        <v>325.5</v>
      </c>
      <c r="I337" s="24">
        <v>0</v>
      </c>
      <c r="J337" s="24">
        <v>0.1</v>
      </c>
      <c r="K337" s="24">
        <v>0</v>
      </c>
      <c r="L337" s="24">
        <f t="shared" si="23"/>
        <v>9.9999999999999978E-2</v>
      </c>
      <c r="M337" s="25">
        <f t="shared" si="21"/>
        <v>13.019999999999996</v>
      </c>
      <c r="N337" s="25">
        <f t="shared" si="22"/>
        <v>117.17999999999999</v>
      </c>
      <c r="O337" s="21">
        <v>3</v>
      </c>
      <c r="P337" s="25">
        <f t="shared" si="19"/>
        <v>351.53999999999996</v>
      </c>
    </row>
    <row r="338" spans="1:16" x14ac:dyDescent="0.45">
      <c r="A338" s="17">
        <v>313</v>
      </c>
      <c r="B338" s="18" t="s">
        <v>324</v>
      </c>
      <c r="C338" s="19" t="s">
        <v>49</v>
      </c>
      <c r="D338" s="20">
        <v>146.47999999999999</v>
      </c>
      <c r="E338" s="21">
        <v>1</v>
      </c>
      <c r="F338" s="22" t="s">
        <v>40</v>
      </c>
      <c r="G338" s="23">
        <f t="shared" si="20"/>
        <v>146.47999999999999</v>
      </c>
      <c r="H338" s="23">
        <f t="shared" si="18"/>
        <v>122.06666666666666</v>
      </c>
      <c r="I338" s="24">
        <v>0</v>
      </c>
      <c r="J338" s="24">
        <v>0.1</v>
      </c>
      <c r="K338" s="24">
        <v>0</v>
      </c>
      <c r="L338" s="24">
        <f t="shared" si="23"/>
        <v>9.9999999999999978E-2</v>
      </c>
      <c r="M338" s="25">
        <f t="shared" si="21"/>
        <v>14.647999999999996</v>
      </c>
      <c r="N338" s="25">
        <f t="shared" si="22"/>
        <v>131.83199999999999</v>
      </c>
      <c r="O338" s="21">
        <v>1</v>
      </c>
      <c r="P338" s="25">
        <f t="shared" si="19"/>
        <v>131.83199999999999</v>
      </c>
    </row>
    <row r="339" spans="1:16" x14ac:dyDescent="0.45">
      <c r="A339" s="17">
        <v>314</v>
      </c>
      <c r="B339" s="18" t="s">
        <v>325</v>
      </c>
      <c r="C339" s="19" t="s">
        <v>49</v>
      </c>
      <c r="D339" s="20">
        <v>208.74</v>
      </c>
      <c r="E339" s="21">
        <v>1</v>
      </c>
      <c r="F339" s="22" t="s">
        <v>40</v>
      </c>
      <c r="G339" s="23">
        <f t="shared" si="20"/>
        <v>208.74</v>
      </c>
      <c r="H339" s="23">
        <f t="shared" si="18"/>
        <v>173.95000000000002</v>
      </c>
      <c r="I339" s="24">
        <v>0</v>
      </c>
      <c r="J339" s="24">
        <v>0.1</v>
      </c>
      <c r="K339" s="24">
        <v>0</v>
      </c>
      <c r="L339" s="24">
        <f t="shared" si="23"/>
        <v>9.9999999999999978E-2</v>
      </c>
      <c r="M339" s="25">
        <f t="shared" si="21"/>
        <v>20.873999999999995</v>
      </c>
      <c r="N339" s="25">
        <f t="shared" si="22"/>
        <v>187.86600000000001</v>
      </c>
      <c r="O339" s="21">
        <v>1</v>
      </c>
      <c r="P339" s="25">
        <f t="shared" si="19"/>
        <v>187.86600000000001</v>
      </c>
    </row>
    <row r="340" spans="1:16" x14ac:dyDescent="0.45">
      <c r="A340" s="17">
        <v>315</v>
      </c>
      <c r="B340" s="18" t="s">
        <v>326</v>
      </c>
      <c r="C340" s="19" t="s">
        <v>49</v>
      </c>
      <c r="D340" s="20">
        <v>109.74</v>
      </c>
      <c r="E340" s="21">
        <v>1</v>
      </c>
      <c r="F340" s="22" t="s">
        <v>40</v>
      </c>
      <c r="G340" s="23">
        <f t="shared" si="20"/>
        <v>109.74</v>
      </c>
      <c r="H340" s="23">
        <f t="shared" si="18"/>
        <v>91.45</v>
      </c>
      <c r="I340" s="24">
        <v>0</v>
      </c>
      <c r="J340" s="24">
        <v>0.1</v>
      </c>
      <c r="K340" s="24">
        <v>0</v>
      </c>
      <c r="L340" s="24">
        <f t="shared" si="23"/>
        <v>9.9999999999999978E-2</v>
      </c>
      <c r="M340" s="25">
        <f t="shared" si="21"/>
        <v>10.973999999999997</v>
      </c>
      <c r="N340" s="25">
        <f t="shared" si="22"/>
        <v>98.765999999999991</v>
      </c>
      <c r="O340" s="21">
        <v>1</v>
      </c>
      <c r="P340" s="25">
        <f t="shared" si="19"/>
        <v>98.765999999999991</v>
      </c>
    </row>
    <row r="341" spans="1:16" x14ac:dyDescent="0.45">
      <c r="A341" s="17">
        <v>316</v>
      </c>
      <c r="B341" s="18" t="s">
        <v>327</v>
      </c>
      <c r="C341" s="19" t="s">
        <v>49</v>
      </c>
      <c r="D341" s="20">
        <v>183.6</v>
      </c>
      <c r="E341" s="21">
        <v>1</v>
      </c>
      <c r="F341" s="22" t="s">
        <v>40</v>
      </c>
      <c r="G341" s="23">
        <f t="shared" si="20"/>
        <v>183.6</v>
      </c>
      <c r="H341" s="23">
        <f t="shared" si="18"/>
        <v>153</v>
      </c>
      <c r="I341" s="24">
        <v>0</v>
      </c>
      <c r="J341" s="24">
        <v>0.1</v>
      </c>
      <c r="K341" s="24">
        <v>0</v>
      </c>
      <c r="L341" s="24">
        <f t="shared" si="23"/>
        <v>9.9999999999999978E-2</v>
      </c>
      <c r="M341" s="25">
        <f t="shared" si="21"/>
        <v>18.359999999999996</v>
      </c>
      <c r="N341" s="25">
        <f t="shared" si="22"/>
        <v>165.24</v>
      </c>
      <c r="O341" s="21">
        <v>1</v>
      </c>
      <c r="P341" s="25">
        <f t="shared" si="19"/>
        <v>165.24</v>
      </c>
    </row>
    <row r="342" spans="1:16" x14ac:dyDescent="0.45">
      <c r="A342" s="17">
        <v>317</v>
      </c>
      <c r="B342" s="18" t="s">
        <v>328</v>
      </c>
      <c r="C342" s="19" t="s">
        <v>49</v>
      </c>
      <c r="D342" s="20">
        <v>97.44</v>
      </c>
      <c r="E342" s="21">
        <v>1</v>
      </c>
      <c r="F342" s="22" t="s">
        <v>40</v>
      </c>
      <c r="G342" s="23">
        <f t="shared" si="20"/>
        <v>97.44</v>
      </c>
      <c r="H342" s="23">
        <f t="shared" si="18"/>
        <v>81.2</v>
      </c>
      <c r="I342" s="24">
        <v>0</v>
      </c>
      <c r="J342" s="24">
        <v>0.1</v>
      </c>
      <c r="K342" s="24">
        <v>0</v>
      </c>
      <c r="L342" s="24">
        <f t="shared" si="23"/>
        <v>9.9999999999999978E-2</v>
      </c>
      <c r="M342" s="25">
        <f t="shared" si="21"/>
        <v>9.743999999999998</v>
      </c>
      <c r="N342" s="25">
        <f t="shared" si="22"/>
        <v>87.695999999999998</v>
      </c>
      <c r="O342" s="21">
        <v>1</v>
      </c>
      <c r="P342" s="25">
        <f t="shared" si="19"/>
        <v>87.695999999999998</v>
      </c>
    </row>
    <row r="343" spans="1:16" x14ac:dyDescent="0.45">
      <c r="A343" s="17">
        <v>318</v>
      </c>
      <c r="B343" s="18" t="s">
        <v>329</v>
      </c>
      <c r="C343" s="19" t="s">
        <v>49</v>
      </c>
      <c r="D343" s="20">
        <v>120.6</v>
      </c>
      <c r="E343" s="21">
        <v>2</v>
      </c>
      <c r="F343" s="22" t="s">
        <v>40</v>
      </c>
      <c r="G343" s="23">
        <f t="shared" si="20"/>
        <v>241.2</v>
      </c>
      <c r="H343" s="23">
        <f t="shared" si="18"/>
        <v>201</v>
      </c>
      <c r="I343" s="24">
        <v>0</v>
      </c>
      <c r="J343" s="24">
        <v>0.1</v>
      </c>
      <c r="K343" s="24">
        <v>0</v>
      </c>
      <c r="L343" s="24">
        <f t="shared" si="23"/>
        <v>9.9999999999999978E-2</v>
      </c>
      <c r="M343" s="25">
        <f t="shared" si="21"/>
        <v>12.059999999999997</v>
      </c>
      <c r="N343" s="25">
        <f t="shared" si="22"/>
        <v>108.53999999999999</v>
      </c>
      <c r="O343" s="21">
        <v>2</v>
      </c>
      <c r="P343" s="25">
        <f t="shared" si="19"/>
        <v>217.07999999999998</v>
      </c>
    </row>
    <row r="344" spans="1:16" ht="27.75" x14ac:dyDescent="0.45">
      <c r="A344" s="17">
        <v>319</v>
      </c>
      <c r="B344" s="18" t="s">
        <v>330</v>
      </c>
      <c r="C344" s="19" t="s">
        <v>49</v>
      </c>
      <c r="D344" s="20">
        <v>175.77</v>
      </c>
      <c r="E344" s="21">
        <v>1</v>
      </c>
      <c r="F344" s="22" t="s">
        <v>40</v>
      </c>
      <c r="G344" s="23">
        <f t="shared" si="20"/>
        <v>175.77</v>
      </c>
      <c r="H344" s="23">
        <f t="shared" si="18"/>
        <v>146.47500000000002</v>
      </c>
      <c r="I344" s="24">
        <v>0</v>
      </c>
      <c r="J344" s="24">
        <v>0.1</v>
      </c>
      <c r="K344" s="24">
        <v>0</v>
      </c>
      <c r="L344" s="24">
        <f t="shared" si="23"/>
        <v>9.9999999999999978E-2</v>
      </c>
      <c r="M344" s="25">
        <f t="shared" si="21"/>
        <v>17.576999999999998</v>
      </c>
      <c r="N344" s="25">
        <f t="shared" si="22"/>
        <v>158.19300000000001</v>
      </c>
      <c r="O344" s="21">
        <v>1</v>
      </c>
      <c r="P344" s="25">
        <f t="shared" si="19"/>
        <v>158.19300000000001</v>
      </c>
    </row>
    <row r="345" spans="1:16" ht="27.75" x14ac:dyDescent="0.45">
      <c r="A345" s="17">
        <v>320</v>
      </c>
      <c r="B345" s="18" t="s">
        <v>331</v>
      </c>
      <c r="C345" s="19" t="s">
        <v>49</v>
      </c>
      <c r="D345" s="20">
        <v>175.77</v>
      </c>
      <c r="E345" s="21">
        <v>1</v>
      </c>
      <c r="F345" s="22" t="s">
        <v>40</v>
      </c>
      <c r="G345" s="23">
        <f t="shared" si="20"/>
        <v>175.77</v>
      </c>
      <c r="H345" s="23">
        <f t="shared" si="18"/>
        <v>146.47500000000002</v>
      </c>
      <c r="I345" s="24">
        <v>0</v>
      </c>
      <c r="J345" s="24">
        <v>0.1</v>
      </c>
      <c r="K345" s="24">
        <v>0</v>
      </c>
      <c r="L345" s="24">
        <f t="shared" si="23"/>
        <v>9.9999999999999978E-2</v>
      </c>
      <c r="M345" s="25">
        <f t="shared" si="21"/>
        <v>17.576999999999998</v>
      </c>
      <c r="N345" s="25">
        <f t="shared" si="22"/>
        <v>158.19300000000001</v>
      </c>
      <c r="O345" s="21">
        <v>1</v>
      </c>
      <c r="P345" s="25">
        <f t="shared" si="19"/>
        <v>158.19300000000001</v>
      </c>
    </row>
    <row r="346" spans="1:16" x14ac:dyDescent="0.45">
      <c r="A346" s="17">
        <v>321</v>
      </c>
      <c r="B346" s="18" t="s">
        <v>332</v>
      </c>
      <c r="C346" s="19" t="s">
        <v>49</v>
      </c>
      <c r="D346" s="20">
        <v>162.01</v>
      </c>
      <c r="E346" s="21">
        <v>1</v>
      </c>
      <c r="F346" s="22" t="s">
        <v>40</v>
      </c>
      <c r="G346" s="23">
        <f t="shared" si="20"/>
        <v>162.01</v>
      </c>
      <c r="H346" s="23">
        <f t="shared" si="18"/>
        <v>135.00833333333333</v>
      </c>
      <c r="I346" s="24">
        <v>0</v>
      </c>
      <c r="J346" s="24">
        <v>0.1</v>
      </c>
      <c r="K346" s="24">
        <v>0</v>
      </c>
      <c r="L346" s="24">
        <f t="shared" si="23"/>
        <v>9.9999999999999978E-2</v>
      </c>
      <c r="M346" s="25">
        <f t="shared" si="21"/>
        <v>16.200999999999997</v>
      </c>
      <c r="N346" s="25">
        <f t="shared" si="22"/>
        <v>145.809</v>
      </c>
      <c r="O346" s="21">
        <v>1</v>
      </c>
      <c r="P346" s="25">
        <f t="shared" si="19"/>
        <v>145.809</v>
      </c>
    </row>
    <row r="347" spans="1:16" ht="27.75" x14ac:dyDescent="0.45">
      <c r="A347" s="17">
        <v>322</v>
      </c>
      <c r="B347" s="18" t="s">
        <v>333</v>
      </c>
      <c r="C347" s="19" t="s">
        <v>49</v>
      </c>
      <c r="D347" s="20">
        <v>283.5</v>
      </c>
      <c r="E347" s="21">
        <v>1</v>
      </c>
      <c r="F347" s="22" t="s">
        <v>40</v>
      </c>
      <c r="G347" s="23">
        <f t="shared" ref="G347:G410" si="24">D347*E347</f>
        <v>283.5</v>
      </c>
      <c r="H347" s="23">
        <f t="shared" si="18"/>
        <v>236.25</v>
      </c>
      <c r="I347" s="24">
        <v>0</v>
      </c>
      <c r="J347" s="24">
        <v>0.1</v>
      </c>
      <c r="K347" s="24">
        <v>0</v>
      </c>
      <c r="L347" s="24">
        <f t="shared" si="23"/>
        <v>9.9999999999999978E-2</v>
      </c>
      <c r="M347" s="25">
        <f t="shared" ref="M347:M377" si="25">L347*D347</f>
        <v>28.349999999999994</v>
      </c>
      <c r="N347" s="25">
        <f t="shared" ref="N347:N377" si="26">D347-M347</f>
        <v>255.15</v>
      </c>
      <c r="O347" s="21">
        <v>1</v>
      </c>
      <c r="P347" s="25">
        <f t="shared" si="19"/>
        <v>255.15</v>
      </c>
    </row>
    <row r="348" spans="1:16" ht="27.75" x14ac:dyDescent="0.45">
      <c r="A348" s="17">
        <v>323</v>
      </c>
      <c r="B348" s="18" t="s">
        <v>334</v>
      </c>
      <c r="C348" s="19" t="s">
        <v>49</v>
      </c>
      <c r="D348" s="20">
        <v>283.5</v>
      </c>
      <c r="E348" s="21">
        <v>1</v>
      </c>
      <c r="F348" s="22" t="s">
        <v>40</v>
      </c>
      <c r="G348" s="23">
        <f t="shared" si="24"/>
        <v>283.5</v>
      </c>
      <c r="H348" s="23">
        <f t="shared" si="18"/>
        <v>236.25</v>
      </c>
      <c r="I348" s="24">
        <v>0</v>
      </c>
      <c r="J348" s="24">
        <v>0.1</v>
      </c>
      <c r="K348" s="24">
        <v>0</v>
      </c>
      <c r="L348" s="24">
        <f t="shared" si="23"/>
        <v>9.9999999999999978E-2</v>
      </c>
      <c r="M348" s="25">
        <f t="shared" si="25"/>
        <v>28.349999999999994</v>
      </c>
      <c r="N348" s="25">
        <f t="shared" si="26"/>
        <v>255.15</v>
      </c>
      <c r="O348" s="21">
        <v>1</v>
      </c>
      <c r="P348" s="25">
        <f t="shared" si="19"/>
        <v>255.15</v>
      </c>
    </row>
    <row r="349" spans="1:16" ht="27.75" x14ac:dyDescent="0.45">
      <c r="A349" s="17">
        <v>324</v>
      </c>
      <c r="B349" s="18" t="s">
        <v>335</v>
      </c>
      <c r="C349" s="19" t="s">
        <v>49</v>
      </c>
      <c r="D349" s="20">
        <v>99.12</v>
      </c>
      <c r="E349" s="21">
        <v>1</v>
      </c>
      <c r="F349" s="22" t="s">
        <v>40</v>
      </c>
      <c r="G349" s="23">
        <f t="shared" si="24"/>
        <v>99.12</v>
      </c>
      <c r="H349" s="23">
        <f t="shared" si="18"/>
        <v>82.600000000000009</v>
      </c>
      <c r="I349" s="24">
        <v>0</v>
      </c>
      <c r="J349" s="24">
        <v>0.1</v>
      </c>
      <c r="K349" s="24">
        <v>0</v>
      </c>
      <c r="L349" s="24">
        <f t="shared" ref="L349:L412" si="27">1-(1-K349)*(1-J349)*(1-I349)</f>
        <v>9.9999999999999978E-2</v>
      </c>
      <c r="M349" s="25">
        <f t="shared" si="25"/>
        <v>9.911999999999999</v>
      </c>
      <c r="N349" s="25">
        <f t="shared" si="26"/>
        <v>89.207999999999998</v>
      </c>
      <c r="O349" s="21">
        <v>1</v>
      </c>
      <c r="P349" s="25">
        <f t="shared" si="19"/>
        <v>89.207999999999998</v>
      </c>
    </row>
    <row r="350" spans="1:16" ht="27.75" x14ac:dyDescent="0.45">
      <c r="A350" s="17">
        <v>325</v>
      </c>
      <c r="B350" s="18" t="s">
        <v>336</v>
      </c>
      <c r="C350" s="19" t="s">
        <v>49</v>
      </c>
      <c r="D350" s="20">
        <v>99.12</v>
      </c>
      <c r="E350" s="21">
        <v>1</v>
      </c>
      <c r="F350" s="22" t="s">
        <v>40</v>
      </c>
      <c r="G350" s="23">
        <f t="shared" si="24"/>
        <v>99.12</v>
      </c>
      <c r="H350" s="23">
        <f t="shared" si="18"/>
        <v>82.600000000000009</v>
      </c>
      <c r="I350" s="24">
        <v>0</v>
      </c>
      <c r="J350" s="24">
        <v>0.1</v>
      </c>
      <c r="K350" s="24">
        <v>0</v>
      </c>
      <c r="L350" s="24">
        <f t="shared" si="27"/>
        <v>9.9999999999999978E-2</v>
      </c>
      <c r="M350" s="25">
        <f t="shared" si="25"/>
        <v>9.911999999999999</v>
      </c>
      <c r="N350" s="25">
        <f t="shared" si="26"/>
        <v>89.207999999999998</v>
      </c>
      <c r="O350" s="21">
        <v>1</v>
      </c>
      <c r="P350" s="25">
        <f t="shared" si="19"/>
        <v>89.207999999999998</v>
      </c>
    </row>
    <row r="351" spans="1:16" x14ac:dyDescent="0.45">
      <c r="A351" s="17">
        <v>326</v>
      </c>
      <c r="B351" s="18" t="s">
        <v>337</v>
      </c>
      <c r="C351" s="19" t="s">
        <v>49</v>
      </c>
      <c r="D351" s="20">
        <v>95.7</v>
      </c>
      <c r="E351" s="21">
        <v>2</v>
      </c>
      <c r="F351" s="22" t="s">
        <v>40</v>
      </c>
      <c r="G351" s="23">
        <f t="shared" si="24"/>
        <v>191.4</v>
      </c>
      <c r="H351" s="23">
        <f t="shared" si="18"/>
        <v>159.5</v>
      </c>
      <c r="I351" s="24">
        <v>0</v>
      </c>
      <c r="J351" s="24">
        <v>0.1</v>
      </c>
      <c r="K351" s="24">
        <v>0</v>
      </c>
      <c r="L351" s="24">
        <f t="shared" si="27"/>
        <v>9.9999999999999978E-2</v>
      </c>
      <c r="M351" s="25">
        <f t="shared" si="25"/>
        <v>9.5699999999999985</v>
      </c>
      <c r="N351" s="25">
        <f t="shared" si="26"/>
        <v>86.13000000000001</v>
      </c>
      <c r="O351" s="21">
        <v>2</v>
      </c>
      <c r="P351" s="25">
        <f t="shared" si="19"/>
        <v>172.26000000000002</v>
      </c>
    </row>
    <row r="352" spans="1:16" x14ac:dyDescent="0.45">
      <c r="A352" s="17">
        <v>327</v>
      </c>
      <c r="B352" s="18" t="s">
        <v>338</v>
      </c>
      <c r="C352" s="19" t="s">
        <v>49</v>
      </c>
      <c r="D352" s="20">
        <v>109.62</v>
      </c>
      <c r="E352" s="21">
        <v>1</v>
      </c>
      <c r="F352" s="22" t="s">
        <v>40</v>
      </c>
      <c r="G352" s="23">
        <f t="shared" si="24"/>
        <v>109.62</v>
      </c>
      <c r="H352" s="23">
        <f t="shared" si="18"/>
        <v>91.350000000000009</v>
      </c>
      <c r="I352" s="24">
        <v>0</v>
      </c>
      <c r="J352" s="24">
        <v>0.1</v>
      </c>
      <c r="K352" s="24">
        <v>0</v>
      </c>
      <c r="L352" s="24">
        <f t="shared" si="27"/>
        <v>9.9999999999999978E-2</v>
      </c>
      <c r="M352" s="25">
        <f t="shared" si="25"/>
        <v>10.961999999999998</v>
      </c>
      <c r="N352" s="25">
        <f t="shared" si="26"/>
        <v>98.658000000000001</v>
      </c>
      <c r="O352" s="21">
        <v>1</v>
      </c>
      <c r="P352" s="25">
        <f t="shared" si="19"/>
        <v>98.658000000000001</v>
      </c>
    </row>
    <row r="353" spans="1:16" ht="27.75" x14ac:dyDescent="0.45">
      <c r="A353" s="17">
        <v>328</v>
      </c>
      <c r="B353" s="18" t="s">
        <v>339</v>
      </c>
      <c r="C353" s="19" t="s">
        <v>49</v>
      </c>
      <c r="D353" s="20">
        <v>174</v>
      </c>
      <c r="E353" s="21">
        <v>1</v>
      </c>
      <c r="F353" s="22" t="s">
        <v>40</v>
      </c>
      <c r="G353" s="23">
        <f t="shared" si="24"/>
        <v>174</v>
      </c>
      <c r="H353" s="23">
        <f t="shared" si="18"/>
        <v>145</v>
      </c>
      <c r="I353" s="24">
        <v>0</v>
      </c>
      <c r="J353" s="24">
        <v>0.1</v>
      </c>
      <c r="K353" s="24">
        <v>0</v>
      </c>
      <c r="L353" s="24">
        <f t="shared" si="27"/>
        <v>9.9999999999999978E-2</v>
      </c>
      <c r="M353" s="25">
        <f t="shared" si="25"/>
        <v>17.399999999999995</v>
      </c>
      <c r="N353" s="25">
        <f t="shared" si="26"/>
        <v>156.6</v>
      </c>
      <c r="O353" s="21">
        <v>1</v>
      </c>
      <c r="P353" s="25">
        <f t="shared" si="19"/>
        <v>156.6</v>
      </c>
    </row>
    <row r="354" spans="1:16" x14ac:dyDescent="0.45">
      <c r="A354" s="17">
        <v>329</v>
      </c>
      <c r="B354" s="18" t="s">
        <v>340</v>
      </c>
      <c r="C354" s="19" t="s">
        <v>49</v>
      </c>
      <c r="D354" s="20">
        <v>90.48</v>
      </c>
      <c r="E354" s="21">
        <v>1</v>
      </c>
      <c r="F354" s="22" t="s">
        <v>40</v>
      </c>
      <c r="G354" s="23">
        <f t="shared" si="24"/>
        <v>90.48</v>
      </c>
      <c r="H354" s="23">
        <f t="shared" si="18"/>
        <v>75.400000000000006</v>
      </c>
      <c r="I354" s="24">
        <v>0</v>
      </c>
      <c r="J354" s="24">
        <v>0.1</v>
      </c>
      <c r="K354" s="24">
        <v>0</v>
      </c>
      <c r="L354" s="24">
        <f t="shared" si="27"/>
        <v>9.9999999999999978E-2</v>
      </c>
      <c r="M354" s="25">
        <f t="shared" si="25"/>
        <v>9.0479999999999983</v>
      </c>
      <c r="N354" s="25">
        <f t="shared" si="26"/>
        <v>81.432000000000002</v>
      </c>
      <c r="O354" s="21">
        <v>1</v>
      </c>
      <c r="P354" s="25">
        <f t="shared" si="19"/>
        <v>81.432000000000002</v>
      </c>
    </row>
    <row r="355" spans="1:16" x14ac:dyDescent="0.45">
      <c r="A355" s="17">
        <v>330</v>
      </c>
      <c r="B355" s="18" t="s">
        <v>341</v>
      </c>
      <c r="C355" s="19" t="s">
        <v>49</v>
      </c>
      <c r="D355" s="20">
        <v>135.85</v>
      </c>
      <c r="E355" s="21">
        <v>1</v>
      </c>
      <c r="F355" s="22" t="s">
        <v>40</v>
      </c>
      <c r="G355" s="23">
        <f t="shared" si="24"/>
        <v>135.85</v>
      </c>
      <c r="H355" s="23">
        <f t="shared" si="18"/>
        <v>113.20833333333333</v>
      </c>
      <c r="I355" s="24">
        <v>0</v>
      </c>
      <c r="J355" s="24">
        <v>0.1</v>
      </c>
      <c r="K355" s="24">
        <v>0</v>
      </c>
      <c r="L355" s="24">
        <f t="shared" si="27"/>
        <v>9.9999999999999978E-2</v>
      </c>
      <c r="M355" s="25">
        <f t="shared" si="25"/>
        <v>13.584999999999997</v>
      </c>
      <c r="N355" s="25">
        <f t="shared" si="26"/>
        <v>122.265</v>
      </c>
      <c r="O355" s="21">
        <v>1</v>
      </c>
      <c r="P355" s="25">
        <f t="shared" si="19"/>
        <v>122.265</v>
      </c>
    </row>
    <row r="356" spans="1:16" x14ac:dyDescent="0.45">
      <c r="A356" s="17">
        <v>331</v>
      </c>
      <c r="B356" s="18" t="s">
        <v>342</v>
      </c>
      <c r="C356" s="19" t="s">
        <v>49</v>
      </c>
      <c r="D356" s="20">
        <v>177.48</v>
      </c>
      <c r="E356" s="21">
        <v>1</v>
      </c>
      <c r="F356" s="22" t="s">
        <v>40</v>
      </c>
      <c r="G356" s="23">
        <f t="shared" si="24"/>
        <v>177.48</v>
      </c>
      <c r="H356" s="23">
        <f t="shared" si="18"/>
        <v>147.9</v>
      </c>
      <c r="I356" s="24">
        <v>0</v>
      </c>
      <c r="J356" s="24">
        <v>0.1</v>
      </c>
      <c r="K356" s="24">
        <v>0</v>
      </c>
      <c r="L356" s="24">
        <f t="shared" si="27"/>
        <v>9.9999999999999978E-2</v>
      </c>
      <c r="M356" s="25">
        <f t="shared" si="25"/>
        <v>17.747999999999994</v>
      </c>
      <c r="N356" s="25">
        <f t="shared" si="26"/>
        <v>159.732</v>
      </c>
      <c r="O356" s="21">
        <v>1</v>
      </c>
      <c r="P356" s="25">
        <f t="shared" si="19"/>
        <v>159.732</v>
      </c>
    </row>
    <row r="357" spans="1:16" ht="41.65" x14ac:dyDescent="0.45">
      <c r="A357" s="17">
        <v>332</v>
      </c>
      <c r="B357" s="18" t="s">
        <v>343</v>
      </c>
      <c r="C357" s="19" t="s">
        <v>49</v>
      </c>
      <c r="D357" s="20">
        <v>93</v>
      </c>
      <c r="E357" s="21">
        <v>1</v>
      </c>
      <c r="F357" s="22" t="s">
        <v>40</v>
      </c>
      <c r="G357" s="23">
        <f t="shared" si="24"/>
        <v>93</v>
      </c>
      <c r="H357" s="23">
        <f t="shared" si="18"/>
        <v>77.5</v>
      </c>
      <c r="I357" s="24">
        <v>0</v>
      </c>
      <c r="J357" s="24">
        <v>0.1</v>
      </c>
      <c r="K357" s="24">
        <v>0</v>
      </c>
      <c r="L357" s="24">
        <f t="shared" si="27"/>
        <v>9.9999999999999978E-2</v>
      </c>
      <c r="M357" s="25">
        <f t="shared" si="25"/>
        <v>9.2999999999999972</v>
      </c>
      <c r="N357" s="25">
        <f t="shared" si="26"/>
        <v>83.7</v>
      </c>
      <c r="O357" s="21">
        <v>1</v>
      </c>
      <c r="P357" s="25">
        <f t="shared" si="19"/>
        <v>83.7</v>
      </c>
    </row>
    <row r="358" spans="1:16" ht="41.65" x14ac:dyDescent="0.45">
      <c r="A358" s="17">
        <v>333</v>
      </c>
      <c r="B358" s="18" t="s">
        <v>344</v>
      </c>
      <c r="C358" s="19" t="s">
        <v>49</v>
      </c>
      <c r="D358" s="20">
        <v>93</v>
      </c>
      <c r="E358" s="21">
        <v>1</v>
      </c>
      <c r="F358" s="22" t="s">
        <v>40</v>
      </c>
      <c r="G358" s="23">
        <f t="shared" si="24"/>
        <v>93</v>
      </c>
      <c r="H358" s="23">
        <f t="shared" si="18"/>
        <v>77.5</v>
      </c>
      <c r="I358" s="24">
        <v>0</v>
      </c>
      <c r="J358" s="24">
        <v>0.1</v>
      </c>
      <c r="K358" s="24">
        <v>0</v>
      </c>
      <c r="L358" s="24">
        <f t="shared" si="27"/>
        <v>9.9999999999999978E-2</v>
      </c>
      <c r="M358" s="25">
        <f t="shared" si="25"/>
        <v>9.2999999999999972</v>
      </c>
      <c r="N358" s="25">
        <f t="shared" si="26"/>
        <v>83.7</v>
      </c>
      <c r="O358" s="21">
        <v>1</v>
      </c>
      <c r="P358" s="25">
        <f t="shared" si="19"/>
        <v>83.7</v>
      </c>
    </row>
    <row r="359" spans="1:16" x14ac:dyDescent="0.45">
      <c r="A359" s="17">
        <v>334</v>
      </c>
      <c r="B359" s="18" t="s">
        <v>345</v>
      </c>
      <c r="C359" s="19" t="s">
        <v>49</v>
      </c>
      <c r="D359" s="20">
        <v>113.83</v>
      </c>
      <c r="E359" s="21">
        <v>1</v>
      </c>
      <c r="F359" s="22" t="s">
        <v>40</v>
      </c>
      <c r="G359" s="23">
        <f t="shared" si="24"/>
        <v>113.83</v>
      </c>
      <c r="H359" s="23">
        <f t="shared" si="18"/>
        <v>94.858333333333334</v>
      </c>
      <c r="I359" s="24">
        <v>0</v>
      </c>
      <c r="J359" s="24">
        <v>0.1</v>
      </c>
      <c r="K359" s="24">
        <v>0</v>
      </c>
      <c r="L359" s="24">
        <f t="shared" si="27"/>
        <v>9.9999999999999978E-2</v>
      </c>
      <c r="M359" s="25">
        <f t="shared" si="25"/>
        <v>11.382999999999997</v>
      </c>
      <c r="N359" s="25">
        <f t="shared" si="26"/>
        <v>102.447</v>
      </c>
      <c r="O359" s="21">
        <v>1</v>
      </c>
      <c r="P359" s="25">
        <f t="shared" si="19"/>
        <v>102.447</v>
      </c>
    </row>
    <row r="360" spans="1:16" ht="27.75" x14ac:dyDescent="0.45">
      <c r="A360" s="17">
        <v>335</v>
      </c>
      <c r="B360" s="18" t="s">
        <v>346</v>
      </c>
      <c r="C360" s="19" t="s">
        <v>49</v>
      </c>
      <c r="D360" s="20">
        <v>174</v>
      </c>
      <c r="E360" s="21">
        <v>1</v>
      </c>
      <c r="F360" s="22" t="s">
        <v>40</v>
      </c>
      <c r="G360" s="23">
        <f t="shared" si="24"/>
        <v>174</v>
      </c>
      <c r="H360" s="23">
        <f t="shared" si="18"/>
        <v>145</v>
      </c>
      <c r="I360" s="24">
        <v>0</v>
      </c>
      <c r="J360" s="24">
        <v>0.1</v>
      </c>
      <c r="K360" s="24">
        <v>0</v>
      </c>
      <c r="L360" s="24">
        <f t="shared" si="27"/>
        <v>9.9999999999999978E-2</v>
      </c>
      <c r="M360" s="25">
        <f t="shared" si="25"/>
        <v>17.399999999999995</v>
      </c>
      <c r="N360" s="25">
        <f t="shared" si="26"/>
        <v>156.6</v>
      </c>
      <c r="O360" s="21">
        <v>1</v>
      </c>
      <c r="P360" s="25">
        <f t="shared" si="19"/>
        <v>156.6</v>
      </c>
    </row>
    <row r="361" spans="1:16" x14ac:dyDescent="0.45">
      <c r="A361" s="17">
        <v>336</v>
      </c>
      <c r="B361" s="18" t="s">
        <v>347</v>
      </c>
      <c r="C361" s="19" t="s">
        <v>49</v>
      </c>
      <c r="D361" s="20">
        <v>104.4</v>
      </c>
      <c r="E361" s="21">
        <v>1</v>
      </c>
      <c r="F361" s="22" t="s">
        <v>40</v>
      </c>
      <c r="G361" s="23">
        <f t="shared" si="24"/>
        <v>104.4</v>
      </c>
      <c r="H361" s="23">
        <f t="shared" si="18"/>
        <v>87.000000000000014</v>
      </c>
      <c r="I361" s="24">
        <v>0</v>
      </c>
      <c r="J361" s="24">
        <v>0.1</v>
      </c>
      <c r="K361" s="24">
        <v>0</v>
      </c>
      <c r="L361" s="24">
        <f t="shared" si="27"/>
        <v>9.9999999999999978E-2</v>
      </c>
      <c r="M361" s="25">
        <f t="shared" si="25"/>
        <v>10.439999999999998</v>
      </c>
      <c r="N361" s="25">
        <f t="shared" si="26"/>
        <v>93.960000000000008</v>
      </c>
      <c r="O361" s="21">
        <v>1</v>
      </c>
      <c r="P361" s="25">
        <f t="shared" si="19"/>
        <v>93.960000000000008</v>
      </c>
    </row>
    <row r="362" spans="1:16" x14ac:dyDescent="0.45">
      <c r="A362" s="17">
        <v>337</v>
      </c>
      <c r="B362" s="18" t="s">
        <v>348</v>
      </c>
      <c r="C362" s="19" t="s">
        <v>49</v>
      </c>
      <c r="D362" s="20">
        <v>104.4</v>
      </c>
      <c r="E362" s="21">
        <v>1</v>
      </c>
      <c r="F362" s="22" t="s">
        <v>40</v>
      </c>
      <c r="G362" s="23">
        <f t="shared" si="24"/>
        <v>104.4</v>
      </c>
      <c r="H362" s="23">
        <f t="shared" si="18"/>
        <v>87.000000000000014</v>
      </c>
      <c r="I362" s="24">
        <v>0</v>
      </c>
      <c r="J362" s="24">
        <v>0.1</v>
      </c>
      <c r="K362" s="24">
        <v>0</v>
      </c>
      <c r="L362" s="24">
        <f t="shared" si="27"/>
        <v>9.9999999999999978E-2</v>
      </c>
      <c r="M362" s="25">
        <f t="shared" si="25"/>
        <v>10.439999999999998</v>
      </c>
      <c r="N362" s="25">
        <f t="shared" si="26"/>
        <v>93.960000000000008</v>
      </c>
      <c r="O362" s="21">
        <v>1</v>
      </c>
      <c r="P362" s="25">
        <f t="shared" si="19"/>
        <v>93.960000000000008</v>
      </c>
    </row>
    <row r="363" spans="1:16" x14ac:dyDescent="0.45">
      <c r="A363" s="17">
        <v>338</v>
      </c>
      <c r="B363" s="18" t="s">
        <v>349</v>
      </c>
      <c r="C363" s="19" t="s">
        <v>49</v>
      </c>
      <c r="D363" s="20">
        <v>237.6</v>
      </c>
      <c r="E363" s="21">
        <v>1</v>
      </c>
      <c r="F363" s="22" t="s">
        <v>40</v>
      </c>
      <c r="G363" s="23">
        <f t="shared" si="24"/>
        <v>237.6</v>
      </c>
      <c r="H363" s="23">
        <f t="shared" si="18"/>
        <v>198</v>
      </c>
      <c r="I363" s="24">
        <v>0</v>
      </c>
      <c r="J363" s="24">
        <v>0.1</v>
      </c>
      <c r="K363" s="24">
        <v>0</v>
      </c>
      <c r="L363" s="24">
        <f t="shared" si="27"/>
        <v>9.9999999999999978E-2</v>
      </c>
      <c r="M363" s="25">
        <f t="shared" si="25"/>
        <v>23.759999999999994</v>
      </c>
      <c r="N363" s="25">
        <f t="shared" si="26"/>
        <v>213.84</v>
      </c>
      <c r="O363" s="21">
        <v>1</v>
      </c>
      <c r="P363" s="25">
        <f t="shared" si="19"/>
        <v>213.84</v>
      </c>
    </row>
    <row r="364" spans="1:16" x14ac:dyDescent="0.45">
      <c r="A364" s="17">
        <v>339</v>
      </c>
      <c r="B364" s="18" t="s">
        <v>350</v>
      </c>
      <c r="C364" s="19" t="s">
        <v>49</v>
      </c>
      <c r="D364" s="20">
        <v>120.06</v>
      </c>
      <c r="E364" s="21">
        <v>1</v>
      </c>
      <c r="F364" s="22" t="s">
        <v>40</v>
      </c>
      <c r="G364" s="23">
        <f t="shared" si="24"/>
        <v>120.06</v>
      </c>
      <c r="H364" s="23">
        <f t="shared" si="18"/>
        <v>100.05000000000001</v>
      </c>
      <c r="I364" s="24">
        <v>0</v>
      </c>
      <c r="J364" s="24">
        <v>0.1</v>
      </c>
      <c r="K364" s="24">
        <v>0</v>
      </c>
      <c r="L364" s="24">
        <f t="shared" si="27"/>
        <v>9.9999999999999978E-2</v>
      </c>
      <c r="M364" s="25">
        <f t="shared" si="25"/>
        <v>12.005999999999997</v>
      </c>
      <c r="N364" s="25">
        <f t="shared" si="26"/>
        <v>108.054</v>
      </c>
      <c r="O364" s="21">
        <v>1</v>
      </c>
      <c r="P364" s="25">
        <f t="shared" si="19"/>
        <v>108.054</v>
      </c>
    </row>
    <row r="365" spans="1:16" x14ac:dyDescent="0.45">
      <c r="A365" s="17">
        <v>340</v>
      </c>
      <c r="B365" s="18" t="s">
        <v>351</v>
      </c>
      <c r="C365" s="19" t="s">
        <v>49</v>
      </c>
      <c r="D365" s="20">
        <v>120.06</v>
      </c>
      <c r="E365" s="21">
        <v>1</v>
      </c>
      <c r="F365" s="22" t="s">
        <v>40</v>
      </c>
      <c r="G365" s="23">
        <f t="shared" si="24"/>
        <v>120.06</v>
      </c>
      <c r="H365" s="23">
        <f t="shared" si="18"/>
        <v>100.05000000000001</v>
      </c>
      <c r="I365" s="24">
        <v>0</v>
      </c>
      <c r="J365" s="24">
        <v>0.1</v>
      </c>
      <c r="K365" s="24">
        <v>0</v>
      </c>
      <c r="L365" s="24">
        <f t="shared" si="27"/>
        <v>9.9999999999999978E-2</v>
      </c>
      <c r="M365" s="25">
        <f t="shared" si="25"/>
        <v>12.005999999999997</v>
      </c>
      <c r="N365" s="25">
        <f t="shared" si="26"/>
        <v>108.054</v>
      </c>
      <c r="O365" s="21">
        <v>1</v>
      </c>
      <c r="P365" s="25">
        <f t="shared" si="19"/>
        <v>108.054</v>
      </c>
    </row>
    <row r="366" spans="1:16" x14ac:dyDescent="0.45">
      <c r="A366" s="17">
        <v>341</v>
      </c>
      <c r="B366" s="18" t="s">
        <v>352</v>
      </c>
      <c r="C366" s="19" t="s">
        <v>49</v>
      </c>
      <c r="D366" s="20">
        <v>126.29</v>
      </c>
      <c r="E366" s="21">
        <v>1</v>
      </c>
      <c r="F366" s="22" t="s">
        <v>40</v>
      </c>
      <c r="G366" s="23">
        <f t="shared" si="24"/>
        <v>126.29</v>
      </c>
      <c r="H366" s="23">
        <f t="shared" si="18"/>
        <v>105.24166666666667</v>
      </c>
      <c r="I366" s="24">
        <v>0</v>
      </c>
      <c r="J366" s="24">
        <v>0.1</v>
      </c>
      <c r="K366" s="24">
        <v>0</v>
      </c>
      <c r="L366" s="24">
        <f t="shared" si="27"/>
        <v>9.9999999999999978E-2</v>
      </c>
      <c r="M366" s="25">
        <f t="shared" si="25"/>
        <v>12.628999999999998</v>
      </c>
      <c r="N366" s="25">
        <f t="shared" si="26"/>
        <v>113.661</v>
      </c>
      <c r="O366" s="21">
        <v>1</v>
      </c>
      <c r="P366" s="25">
        <f t="shared" si="19"/>
        <v>113.661</v>
      </c>
    </row>
    <row r="367" spans="1:16" x14ac:dyDescent="0.45">
      <c r="A367" s="17">
        <v>342</v>
      </c>
      <c r="B367" s="18" t="s">
        <v>353</v>
      </c>
      <c r="C367" s="19" t="s">
        <v>49</v>
      </c>
      <c r="D367" s="20">
        <v>233.51</v>
      </c>
      <c r="E367" s="21">
        <v>1</v>
      </c>
      <c r="F367" s="22" t="s">
        <v>40</v>
      </c>
      <c r="G367" s="23">
        <f t="shared" si="24"/>
        <v>233.51</v>
      </c>
      <c r="H367" s="23">
        <f t="shared" si="18"/>
        <v>194.59166666666667</v>
      </c>
      <c r="I367" s="24">
        <v>0</v>
      </c>
      <c r="J367" s="24">
        <v>0.1</v>
      </c>
      <c r="K367" s="24">
        <v>0</v>
      </c>
      <c r="L367" s="24">
        <f t="shared" si="27"/>
        <v>9.9999999999999978E-2</v>
      </c>
      <c r="M367" s="25">
        <f t="shared" si="25"/>
        <v>23.350999999999996</v>
      </c>
      <c r="N367" s="25">
        <f t="shared" si="26"/>
        <v>210.15899999999999</v>
      </c>
      <c r="O367" s="21">
        <v>1</v>
      </c>
      <c r="P367" s="25">
        <f t="shared" si="19"/>
        <v>210.15899999999999</v>
      </c>
    </row>
    <row r="368" spans="1:16" x14ac:dyDescent="0.45">
      <c r="A368" s="17">
        <v>343</v>
      </c>
      <c r="B368" s="18" t="s">
        <v>354</v>
      </c>
      <c r="C368" s="19" t="s">
        <v>49</v>
      </c>
      <c r="D368" s="20">
        <v>154.86000000000001</v>
      </c>
      <c r="E368" s="21">
        <v>1</v>
      </c>
      <c r="F368" s="22" t="s">
        <v>40</v>
      </c>
      <c r="G368" s="23">
        <f t="shared" si="24"/>
        <v>154.86000000000001</v>
      </c>
      <c r="H368" s="23">
        <f t="shared" si="18"/>
        <v>129.05000000000001</v>
      </c>
      <c r="I368" s="24">
        <v>0</v>
      </c>
      <c r="J368" s="24">
        <v>0.1</v>
      </c>
      <c r="K368" s="24">
        <v>0</v>
      </c>
      <c r="L368" s="24">
        <f t="shared" si="27"/>
        <v>9.9999999999999978E-2</v>
      </c>
      <c r="M368" s="25">
        <f t="shared" si="25"/>
        <v>15.485999999999997</v>
      </c>
      <c r="N368" s="25">
        <f t="shared" si="26"/>
        <v>139.37400000000002</v>
      </c>
      <c r="O368" s="21">
        <v>1</v>
      </c>
      <c r="P368" s="25">
        <f t="shared" si="19"/>
        <v>139.37400000000002</v>
      </c>
    </row>
    <row r="369" spans="1:16" x14ac:dyDescent="0.45">
      <c r="A369" s="17">
        <v>344</v>
      </c>
      <c r="B369" s="18" t="s">
        <v>355</v>
      </c>
      <c r="C369" s="19" t="s">
        <v>49</v>
      </c>
      <c r="D369" s="20">
        <v>97.44</v>
      </c>
      <c r="E369" s="21">
        <v>1</v>
      </c>
      <c r="F369" s="22" t="s">
        <v>40</v>
      </c>
      <c r="G369" s="23">
        <f t="shared" si="24"/>
        <v>97.44</v>
      </c>
      <c r="H369" s="23">
        <f t="shared" si="18"/>
        <v>81.2</v>
      </c>
      <c r="I369" s="24">
        <v>0</v>
      </c>
      <c r="J369" s="24">
        <v>0.1</v>
      </c>
      <c r="K369" s="24">
        <v>0</v>
      </c>
      <c r="L369" s="24">
        <f t="shared" si="27"/>
        <v>9.9999999999999978E-2</v>
      </c>
      <c r="M369" s="25">
        <f t="shared" si="25"/>
        <v>9.743999999999998</v>
      </c>
      <c r="N369" s="25">
        <f t="shared" si="26"/>
        <v>87.695999999999998</v>
      </c>
      <c r="O369" s="21">
        <v>1</v>
      </c>
      <c r="P369" s="25">
        <f t="shared" si="19"/>
        <v>87.695999999999998</v>
      </c>
    </row>
    <row r="370" spans="1:16" x14ac:dyDescent="0.45">
      <c r="A370" s="17">
        <v>345</v>
      </c>
      <c r="B370" s="18" t="s">
        <v>356</v>
      </c>
      <c r="C370" s="19" t="s">
        <v>49</v>
      </c>
      <c r="D370" s="20">
        <v>139.19999999999999</v>
      </c>
      <c r="E370" s="21">
        <v>1</v>
      </c>
      <c r="F370" s="22" t="s">
        <v>40</v>
      </c>
      <c r="G370" s="23">
        <f t="shared" si="24"/>
        <v>139.19999999999999</v>
      </c>
      <c r="H370" s="23">
        <f t="shared" si="18"/>
        <v>116</v>
      </c>
      <c r="I370" s="24">
        <v>0</v>
      </c>
      <c r="J370" s="24">
        <v>0.1</v>
      </c>
      <c r="K370" s="24">
        <v>0</v>
      </c>
      <c r="L370" s="24">
        <f t="shared" si="27"/>
        <v>9.9999999999999978E-2</v>
      </c>
      <c r="M370" s="25">
        <f t="shared" si="25"/>
        <v>13.919999999999996</v>
      </c>
      <c r="N370" s="25">
        <f t="shared" si="26"/>
        <v>125.27999999999999</v>
      </c>
      <c r="O370" s="21">
        <v>1</v>
      </c>
      <c r="P370" s="25">
        <f t="shared" si="19"/>
        <v>125.27999999999999</v>
      </c>
    </row>
    <row r="371" spans="1:16" x14ac:dyDescent="0.45">
      <c r="A371" s="17">
        <v>346</v>
      </c>
      <c r="B371" s="18" t="s">
        <v>357</v>
      </c>
      <c r="C371" s="19" t="s">
        <v>49</v>
      </c>
      <c r="D371" s="20">
        <v>118.8</v>
      </c>
      <c r="E371" s="21">
        <v>1</v>
      </c>
      <c r="F371" s="22" t="s">
        <v>40</v>
      </c>
      <c r="G371" s="23">
        <f t="shared" si="24"/>
        <v>118.8</v>
      </c>
      <c r="H371" s="23">
        <f t="shared" si="18"/>
        <v>99</v>
      </c>
      <c r="I371" s="24">
        <v>0</v>
      </c>
      <c r="J371" s="24">
        <v>0.1</v>
      </c>
      <c r="K371" s="24">
        <v>0</v>
      </c>
      <c r="L371" s="24">
        <f t="shared" si="27"/>
        <v>9.9999999999999978E-2</v>
      </c>
      <c r="M371" s="25">
        <f t="shared" si="25"/>
        <v>11.879999999999997</v>
      </c>
      <c r="N371" s="25">
        <f t="shared" si="26"/>
        <v>106.92</v>
      </c>
      <c r="O371" s="21">
        <v>1</v>
      </c>
      <c r="P371" s="25">
        <f t="shared" si="19"/>
        <v>106.92</v>
      </c>
    </row>
    <row r="372" spans="1:16" x14ac:dyDescent="0.45">
      <c r="A372" s="17">
        <v>347</v>
      </c>
      <c r="B372" s="18" t="s">
        <v>358</v>
      </c>
      <c r="C372" s="19" t="s">
        <v>49</v>
      </c>
      <c r="D372" s="20">
        <v>148.5</v>
      </c>
      <c r="E372" s="21">
        <v>1</v>
      </c>
      <c r="F372" s="22" t="s">
        <v>40</v>
      </c>
      <c r="G372" s="23">
        <f t="shared" si="24"/>
        <v>148.5</v>
      </c>
      <c r="H372" s="23">
        <f t="shared" si="18"/>
        <v>123.75</v>
      </c>
      <c r="I372" s="24">
        <v>0</v>
      </c>
      <c r="J372" s="24">
        <v>0.1</v>
      </c>
      <c r="K372" s="24">
        <v>0</v>
      </c>
      <c r="L372" s="24">
        <f t="shared" si="27"/>
        <v>9.9999999999999978E-2</v>
      </c>
      <c r="M372" s="25">
        <f t="shared" si="25"/>
        <v>14.849999999999996</v>
      </c>
      <c r="N372" s="25">
        <f t="shared" si="26"/>
        <v>133.65</v>
      </c>
      <c r="O372" s="21">
        <v>1</v>
      </c>
      <c r="P372" s="25">
        <f t="shared" si="19"/>
        <v>133.65</v>
      </c>
    </row>
    <row r="373" spans="1:16" ht="27.75" x14ac:dyDescent="0.45">
      <c r="A373" s="17">
        <v>348</v>
      </c>
      <c r="B373" s="18" t="s">
        <v>359</v>
      </c>
      <c r="C373" s="19" t="s">
        <v>49</v>
      </c>
      <c r="D373" s="20">
        <v>160.38</v>
      </c>
      <c r="E373" s="21">
        <v>1</v>
      </c>
      <c r="F373" s="22" t="s">
        <v>40</v>
      </c>
      <c r="G373" s="23">
        <f t="shared" si="24"/>
        <v>160.38</v>
      </c>
      <c r="H373" s="23">
        <f t="shared" si="18"/>
        <v>133.65</v>
      </c>
      <c r="I373" s="24">
        <v>0</v>
      </c>
      <c r="J373" s="24">
        <v>0.1</v>
      </c>
      <c r="K373" s="24">
        <v>0</v>
      </c>
      <c r="L373" s="24">
        <f t="shared" si="27"/>
        <v>9.9999999999999978E-2</v>
      </c>
      <c r="M373" s="25">
        <f t="shared" si="25"/>
        <v>16.037999999999997</v>
      </c>
      <c r="N373" s="25">
        <f t="shared" si="26"/>
        <v>144.34199999999998</v>
      </c>
      <c r="O373" s="21">
        <v>1</v>
      </c>
      <c r="P373" s="25">
        <f t="shared" si="19"/>
        <v>144.34199999999998</v>
      </c>
    </row>
    <row r="374" spans="1:16" x14ac:dyDescent="0.45">
      <c r="A374" s="17">
        <v>349</v>
      </c>
      <c r="B374" s="18" t="s">
        <v>360</v>
      </c>
      <c r="C374" s="19" t="s">
        <v>49</v>
      </c>
      <c r="D374" s="20">
        <v>30.82</v>
      </c>
      <c r="E374" s="21">
        <v>1</v>
      </c>
      <c r="F374" s="22" t="s">
        <v>40</v>
      </c>
      <c r="G374" s="23">
        <f t="shared" si="24"/>
        <v>30.82</v>
      </c>
      <c r="H374" s="23">
        <f t="shared" si="18"/>
        <v>25.683333333333334</v>
      </c>
      <c r="I374" s="24">
        <v>0</v>
      </c>
      <c r="J374" s="24">
        <v>0.1</v>
      </c>
      <c r="K374" s="24">
        <v>0</v>
      </c>
      <c r="L374" s="24">
        <f>1-(1-K374)*(1-J374)*(1-I374)</f>
        <v>9.9999999999999978E-2</v>
      </c>
      <c r="M374" s="25">
        <f t="shared" si="25"/>
        <v>3.0819999999999994</v>
      </c>
      <c r="N374" s="25">
        <f t="shared" si="26"/>
        <v>27.738</v>
      </c>
      <c r="O374" s="21">
        <v>1</v>
      </c>
      <c r="P374" s="25">
        <f t="shared" si="19"/>
        <v>27.738</v>
      </c>
    </row>
    <row r="375" spans="1:16" x14ac:dyDescent="0.45">
      <c r="A375" s="17">
        <v>350</v>
      </c>
      <c r="B375" s="18" t="s">
        <v>361</v>
      </c>
      <c r="C375" s="19" t="s">
        <v>49</v>
      </c>
      <c r="D375" s="20">
        <v>8.57</v>
      </c>
      <c r="E375" s="21">
        <v>1</v>
      </c>
      <c r="F375" s="22" t="s">
        <v>40</v>
      </c>
      <c r="G375" s="23">
        <f t="shared" si="24"/>
        <v>8.57</v>
      </c>
      <c r="H375" s="23">
        <f t="shared" si="18"/>
        <v>7.1416666666666675</v>
      </c>
      <c r="I375" s="24">
        <v>0</v>
      </c>
      <c r="J375" s="24">
        <v>0.1</v>
      </c>
      <c r="K375" s="24">
        <v>0</v>
      </c>
      <c r="L375" s="24">
        <f>1-(1-K375)*(1-J375)*(1-I375)</f>
        <v>9.9999999999999978E-2</v>
      </c>
      <c r="M375" s="25">
        <f t="shared" si="25"/>
        <v>0.85699999999999987</v>
      </c>
      <c r="N375" s="25">
        <f t="shared" si="26"/>
        <v>7.7130000000000001</v>
      </c>
      <c r="O375" s="21">
        <v>1</v>
      </c>
      <c r="P375" s="25">
        <f t="shared" si="19"/>
        <v>7.7130000000000001</v>
      </c>
    </row>
    <row r="376" spans="1:16" x14ac:dyDescent="0.45">
      <c r="A376" s="17">
        <v>351</v>
      </c>
      <c r="B376" s="18" t="s">
        <v>362</v>
      </c>
      <c r="C376" s="19" t="s">
        <v>49</v>
      </c>
      <c r="D376" s="20">
        <v>8.57</v>
      </c>
      <c r="E376" s="21">
        <v>2</v>
      </c>
      <c r="F376" s="22" t="s">
        <v>40</v>
      </c>
      <c r="G376" s="23">
        <f t="shared" si="24"/>
        <v>17.14</v>
      </c>
      <c r="H376" s="23">
        <f t="shared" si="18"/>
        <v>14.283333333333335</v>
      </c>
      <c r="I376" s="24">
        <v>0</v>
      </c>
      <c r="J376" s="24">
        <v>0.1</v>
      </c>
      <c r="K376" s="24">
        <v>0</v>
      </c>
      <c r="L376" s="24">
        <f>1-(1-K376)*(1-J376)*(1-I376)</f>
        <v>9.9999999999999978E-2</v>
      </c>
      <c r="M376" s="25">
        <f t="shared" si="25"/>
        <v>0.85699999999999987</v>
      </c>
      <c r="N376" s="25">
        <f t="shared" si="26"/>
        <v>7.7130000000000001</v>
      </c>
      <c r="O376" s="21">
        <v>2</v>
      </c>
      <c r="P376" s="25">
        <f t="shared" si="19"/>
        <v>15.426</v>
      </c>
    </row>
    <row r="377" spans="1:16" ht="27.75" x14ac:dyDescent="0.45">
      <c r="A377" s="17">
        <v>352</v>
      </c>
      <c r="B377" s="18" t="s">
        <v>363</v>
      </c>
      <c r="C377" s="19" t="s">
        <v>49</v>
      </c>
      <c r="D377" s="20">
        <v>9.1300000000000008</v>
      </c>
      <c r="E377" s="21">
        <v>1</v>
      </c>
      <c r="F377" s="22" t="s">
        <v>40</v>
      </c>
      <c r="G377" s="23">
        <f t="shared" si="24"/>
        <v>9.1300000000000008</v>
      </c>
      <c r="H377" s="23">
        <f t="shared" si="18"/>
        <v>7.6083333333333343</v>
      </c>
      <c r="I377" s="24">
        <v>0</v>
      </c>
      <c r="J377" s="24">
        <v>0.1</v>
      </c>
      <c r="K377" s="24">
        <v>0</v>
      </c>
      <c r="L377" s="24">
        <f>1-(1-K377)*(1-J377)*(1-I377)</f>
        <v>9.9999999999999978E-2</v>
      </c>
      <c r="M377" s="25">
        <f t="shared" si="25"/>
        <v>0.91299999999999992</v>
      </c>
      <c r="N377" s="25">
        <f t="shared" si="26"/>
        <v>8.2170000000000005</v>
      </c>
      <c r="O377" s="21">
        <v>1</v>
      </c>
      <c r="P377" s="25">
        <f t="shared" si="19"/>
        <v>8.2170000000000005</v>
      </c>
    </row>
    <row r="378" spans="1:16" ht="15.75" x14ac:dyDescent="0.45">
      <c r="A378" s="17"/>
      <c r="B378" s="26" t="s">
        <v>364</v>
      </c>
      <c r="C378" s="17"/>
      <c r="D378" s="17"/>
      <c r="E378" s="27">
        <f>SUM(E26:E377)</f>
        <v>443</v>
      </c>
      <c r="F378" s="28"/>
      <c r="G378" s="29">
        <f>SUM(G26:G377)</f>
        <v>83484.339999999982</v>
      </c>
      <c r="H378" s="23">
        <f>G378/1.2</f>
        <v>69570.283333333326</v>
      </c>
      <c r="I378" s="24"/>
      <c r="J378" s="24"/>
      <c r="K378" s="24"/>
      <c r="L378" s="24"/>
      <c r="M378" s="25"/>
      <c r="N378" s="25"/>
      <c r="O378" s="27">
        <f>SUM(O26:O377)</f>
        <v>443</v>
      </c>
      <c r="P378" s="30">
        <f>SUM(P26:P377)</f>
        <v>75135.905999999944</v>
      </c>
    </row>
    <row r="380" spans="1:16" x14ac:dyDescent="0.45">
      <c r="B380" s="31" t="s">
        <v>365</v>
      </c>
    </row>
    <row r="381" spans="1:16" ht="26.25" customHeight="1" x14ac:dyDescent="0.45">
      <c r="B381" s="32" t="s">
        <v>366</v>
      </c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</row>
    <row r="382" spans="1:16" hidden="1" x14ac:dyDescent="0.45"/>
    <row r="383" spans="1:16" ht="15.75" hidden="1" x14ac:dyDescent="0.5">
      <c r="B383" s="33" t="str">
        <f>C11</f>
        <v>25 августа  2026 г.</v>
      </c>
    </row>
    <row r="384" spans="1:16" hidden="1" x14ac:dyDescent="0.45"/>
    <row r="385" spans="2:12" ht="15.75" hidden="1" x14ac:dyDescent="0.5">
      <c r="B385" s="34" t="s">
        <v>367</v>
      </c>
      <c r="C385" s="34"/>
      <c r="D385" s="34"/>
      <c r="E385" s="34"/>
      <c r="F385" s="35"/>
      <c r="H385" s="34" t="s">
        <v>368</v>
      </c>
      <c r="I385" s="34"/>
      <c r="J385" s="34"/>
      <c r="K385" s="34"/>
      <c r="L385" s="36"/>
    </row>
    <row r="386" spans="2:12" hidden="1" x14ac:dyDescent="0.45"/>
    <row r="387" spans="2:12" ht="15.75" hidden="1" x14ac:dyDescent="0.5">
      <c r="B387" s="34" t="s">
        <v>369</v>
      </c>
      <c r="C387" s="34"/>
      <c r="D387" s="34"/>
      <c r="E387" s="34"/>
      <c r="F387" s="37"/>
      <c r="H387" s="34" t="s">
        <v>370</v>
      </c>
      <c r="I387" s="34"/>
      <c r="J387" s="34"/>
      <c r="K387" s="34"/>
    </row>
    <row r="388" spans="2:12" ht="15.75" hidden="1" x14ac:dyDescent="0.5">
      <c r="B388" s="34"/>
      <c r="C388" s="34"/>
      <c r="D388" s="34"/>
      <c r="E388" s="34"/>
      <c r="H388" s="34"/>
      <c r="I388" s="34"/>
      <c r="J388" s="34"/>
      <c r="K388" s="34"/>
    </row>
    <row r="389" spans="2:12" ht="15.75" hidden="1" x14ac:dyDescent="0.5">
      <c r="B389" s="34" t="s">
        <v>371</v>
      </c>
      <c r="C389" s="34"/>
      <c r="D389" s="34"/>
      <c r="E389" s="34"/>
      <c r="F389" s="37"/>
      <c r="H389" s="34" t="s">
        <v>372</v>
      </c>
      <c r="I389" s="34"/>
      <c r="J389" s="34"/>
      <c r="K389" s="34"/>
    </row>
    <row r="390" spans="2:12" ht="3.75" customHeight="1" x14ac:dyDescent="0.45"/>
  </sheetData>
  <mergeCells count="31">
    <mergeCell ref="B387:E387"/>
    <mergeCell ref="H387:K387"/>
    <mergeCell ref="B388:E388"/>
    <mergeCell ref="H388:K388"/>
    <mergeCell ref="B389:E389"/>
    <mergeCell ref="H389:K389"/>
    <mergeCell ref="A20:P20"/>
    <mergeCell ref="A21:P21"/>
    <mergeCell ref="A22:P22"/>
    <mergeCell ref="A25:P25"/>
    <mergeCell ref="B381:P381"/>
    <mergeCell ref="B385:E385"/>
    <mergeCell ref="H385:K385"/>
    <mergeCell ref="A13:P13"/>
    <mergeCell ref="A14:P14"/>
    <mergeCell ref="A15:P15"/>
    <mergeCell ref="A17:P17"/>
    <mergeCell ref="A18:P18"/>
    <mergeCell ref="A19:P19"/>
    <mergeCell ref="A8:P8"/>
    <mergeCell ref="A9:P9"/>
    <mergeCell ref="A10:P10"/>
    <mergeCell ref="A11:B11"/>
    <mergeCell ref="C11:F11"/>
    <mergeCell ref="A12:P12"/>
    <mergeCell ref="A1:P1"/>
    <mergeCell ref="A3:P3"/>
    <mergeCell ref="A4:P4"/>
    <mergeCell ref="A5:P5"/>
    <mergeCell ref="A6:P6"/>
    <mergeCell ref="A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2026-09-10T11:14:00Z</dcterms:modified>
</cp:coreProperties>
</file>